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1\Desktop\"/>
    </mc:Choice>
  </mc:AlternateContent>
  <xr:revisionPtr revIDLastSave="0" documentId="8_{6C2FC7AB-810B-4E50-87C9-E88293DEDE49}" xr6:coauthVersionLast="47" xr6:coauthVersionMax="47" xr10:uidLastSave="{00000000-0000-0000-0000-000000000000}"/>
  <bookViews>
    <workbookView xWindow="-28920" yWindow="-120" windowWidth="29040" windowHeight="15720" xr2:uid="{00000000-000D-0000-FFFF-FFFF00000000}"/>
  </bookViews>
  <sheets>
    <sheet name="2025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66" i="1" l="1"/>
  <c r="K66" i="1" s="1"/>
  <c r="J57" i="1"/>
  <c r="K57" i="1" s="1"/>
  <c r="J58" i="1"/>
  <c r="K58" i="1" s="1"/>
  <c r="J9" i="1"/>
  <c r="K9" i="1" s="1"/>
  <c r="J17" i="1"/>
  <c r="K17" i="1" s="1"/>
  <c r="J24" i="1"/>
  <c r="K24" i="1" s="1"/>
  <c r="J38" i="1"/>
  <c r="K38" i="1" s="1"/>
  <c r="J22" i="1"/>
  <c r="K22" i="1" s="1"/>
  <c r="J23" i="1"/>
  <c r="K23" i="1" s="1"/>
  <c r="J46" i="1"/>
  <c r="K46" i="1" s="1"/>
  <c r="J47" i="1"/>
  <c r="K47" i="1" s="1"/>
  <c r="J13" i="1"/>
  <c r="K13" i="1" s="1"/>
  <c r="J25" i="1"/>
  <c r="K25" i="1" s="1"/>
  <c r="J59" i="1"/>
  <c r="K59" i="1" s="1"/>
  <c r="J26" i="1"/>
  <c r="K26" i="1" s="1"/>
  <c r="J42" i="1"/>
  <c r="K42" i="1" s="1"/>
  <c r="J43" i="1"/>
  <c r="K43" i="1" s="1"/>
  <c r="J72" i="1"/>
  <c r="K72" i="1" s="1"/>
  <c r="J73" i="1"/>
  <c r="K73" i="1" s="1"/>
  <c r="J82" i="1"/>
  <c r="K82" i="1" s="1"/>
  <c r="J111" i="1"/>
  <c r="K111" i="1" s="1"/>
  <c r="J75" i="1"/>
  <c r="K75" i="1" s="1"/>
  <c r="J115" i="1"/>
  <c r="K115" i="1" s="1"/>
  <c r="J130" i="1"/>
  <c r="K130" i="1" s="1"/>
  <c r="J7" i="1"/>
  <c r="K7" i="1" s="1"/>
  <c r="J8" i="1"/>
  <c r="K8" i="1" s="1"/>
  <c r="J12" i="1"/>
  <c r="K12" i="1" s="1"/>
  <c r="J18" i="1"/>
  <c r="K18" i="1" s="1"/>
  <c r="J78" i="1"/>
  <c r="K78" i="1" s="1"/>
  <c r="J79" i="1"/>
  <c r="K79" i="1" s="1"/>
  <c r="J77" i="1"/>
  <c r="K77" i="1" s="1"/>
  <c r="J61" i="1"/>
  <c r="K61" i="1" s="1"/>
  <c r="J62" i="1"/>
  <c r="K62" i="1" s="1"/>
  <c r="J44" i="1"/>
  <c r="K44" i="1" s="1"/>
  <c r="J68" i="1"/>
  <c r="K68" i="1" s="1"/>
  <c r="J69" i="1"/>
  <c r="K69" i="1" s="1"/>
  <c r="J70" i="1"/>
  <c r="K70" i="1" s="1"/>
  <c r="J71" i="1"/>
  <c r="K71" i="1" s="1"/>
  <c r="J80" i="1"/>
  <c r="K80" i="1" s="1"/>
  <c r="J81" i="1"/>
  <c r="K81" i="1" s="1"/>
  <c r="J125" i="1"/>
  <c r="K125" i="1" s="1"/>
  <c r="J83" i="1"/>
  <c r="K83" i="1" s="1"/>
  <c r="J126" i="1"/>
  <c r="K126" i="1" s="1"/>
  <c r="J131" i="1"/>
  <c r="K131" i="1" s="1"/>
  <c r="J124" i="1"/>
  <c r="K124" i="1" s="1"/>
  <c r="J3" i="1"/>
  <c r="K3" i="1" s="1"/>
  <c r="J4" i="1"/>
  <c r="K4" i="1" s="1"/>
  <c r="J5" i="1"/>
  <c r="K5" i="1" s="1"/>
  <c r="J29" i="1"/>
  <c r="K29" i="1" s="1"/>
  <c r="J30" i="1"/>
  <c r="K30" i="1" s="1"/>
  <c r="J31" i="1"/>
  <c r="K31" i="1" s="1"/>
  <c r="J48" i="1"/>
  <c r="K48" i="1" s="1"/>
  <c r="J49" i="1"/>
  <c r="K49" i="1" s="1"/>
  <c r="J50" i="1"/>
  <c r="K50" i="1" s="1"/>
  <c r="J51" i="1"/>
  <c r="K51" i="1" s="1"/>
  <c r="J52" i="1"/>
  <c r="K52" i="1" s="1"/>
  <c r="J53" i="1"/>
  <c r="K53" i="1" s="1"/>
  <c r="J54" i="1"/>
  <c r="K54" i="1" s="1"/>
  <c r="J55" i="1"/>
  <c r="K55" i="1" s="1"/>
  <c r="J56" i="1"/>
  <c r="K56" i="1" s="1"/>
  <c r="J10" i="1"/>
  <c r="K10" i="1" s="1"/>
  <c r="J15" i="1"/>
  <c r="K15" i="1" s="1"/>
  <c r="J16" i="1"/>
  <c r="K16" i="1" s="1"/>
  <c r="J19" i="1"/>
  <c r="K19" i="1" s="1"/>
  <c r="J20" i="1"/>
  <c r="K20" i="1" s="1"/>
  <c r="J6" i="1"/>
  <c r="K6" i="1" s="1"/>
  <c r="J11" i="1"/>
  <c r="K11" i="1" s="1"/>
  <c r="J14" i="1"/>
  <c r="K14" i="1" s="1"/>
  <c r="J21" i="1"/>
  <c r="K21" i="1" s="1"/>
  <c r="J45" i="1"/>
  <c r="K45" i="1" s="1"/>
  <c r="J28" i="1"/>
  <c r="K28" i="1" s="1"/>
  <c r="J34" i="1"/>
  <c r="K34" i="1" s="1"/>
  <c r="J35" i="1"/>
  <c r="K35" i="1" s="1"/>
  <c r="J36" i="1"/>
  <c r="K36" i="1" s="1"/>
  <c r="J39" i="1"/>
  <c r="K39" i="1" s="1"/>
  <c r="J40" i="1"/>
  <c r="K40" i="1" s="1"/>
  <c r="J41" i="1"/>
  <c r="K41" i="1" s="1"/>
  <c r="J27" i="1"/>
  <c r="K27" i="1" s="1"/>
  <c r="J37" i="1"/>
  <c r="K37" i="1" s="1"/>
  <c r="J32" i="1"/>
  <c r="K32" i="1" s="1"/>
  <c r="J33" i="1"/>
  <c r="K33" i="1" s="1"/>
  <c r="J60" i="1"/>
  <c r="K60" i="1" s="1"/>
  <c r="J64" i="1"/>
  <c r="K64" i="1" s="1"/>
  <c r="J63" i="1"/>
  <c r="K63" i="1" s="1"/>
  <c r="J67" i="1"/>
  <c r="K67" i="1" s="1"/>
  <c r="J74" i="1"/>
  <c r="K74" i="1" s="1"/>
  <c r="J76" i="1"/>
  <c r="K76" i="1" s="1"/>
  <c r="J98" i="1"/>
  <c r="K98" i="1" s="1"/>
  <c r="J100" i="1"/>
  <c r="K100" i="1" s="1"/>
  <c r="J108" i="1"/>
  <c r="K108" i="1" s="1"/>
  <c r="J103" i="1"/>
  <c r="K103" i="1" s="1"/>
  <c r="J104" i="1"/>
  <c r="K104" i="1" s="1"/>
  <c r="J105" i="1"/>
  <c r="K105" i="1" s="1"/>
  <c r="J116" i="1"/>
  <c r="K116" i="1" s="1"/>
  <c r="J117" i="1"/>
  <c r="K117" i="1" s="1"/>
  <c r="J118" i="1"/>
  <c r="K118" i="1" s="1"/>
  <c r="J84" i="1"/>
  <c r="K84" i="1" s="1"/>
  <c r="J85" i="1"/>
  <c r="K85" i="1" s="1"/>
  <c r="J86" i="1"/>
  <c r="K86" i="1" s="1"/>
  <c r="J87" i="1"/>
  <c r="K87" i="1" s="1"/>
  <c r="J88" i="1"/>
  <c r="K88" i="1" s="1"/>
  <c r="J89" i="1"/>
  <c r="K89" i="1" s="1"/>
  <c r="J90" i="1"/>
  <c r="K90" i="1" s="1"/>
  <c r="J91" i="1"/>
  <c r="K91" i="1" s="1"/>
  <c r="J92" i="1"/>
  <c r="K92" i="1" s="1"/>
  <c r="J93" i="1"/>
  <c r="K93" i="1" s="1"/>
  <c r="J94" i="1"/>
  <c r="K94" i="1" s="1"/>
  <c r="J95" i="1"/>
  <c r="K95" i="1" s="1"/>
  <c r="J96" i="1"/>
  <c r="K96" i="1" s="1"/>
  <c r="J97" i="1"/>
  <c r="K97" i="1" s="1"/>
  <c r="J99" i="1"/>
  <c r="K99" i="1" s="1"/>
  <c r="J101" i="1"/>
  <c r="K101" i="1" s="1"/>
  <c r="J102" i="1"/>
  <c r="K102" i="1" s="1"/>
  <c r="J106" i="1"/>
  <c r="K106" i="1" s="1"/>
  <c r="J107" i="1"/>
  <c r="K107" i="1" s="1"/>
  <c r="J109" i="1"/>
  <c r="K109" i="1" s="1"/>
  <c r="J110" i="1"/>
  <c r="K110" i="1" s="1"/>
  <c r="J112" i="1"/>
  <c r="K112" i="1" s="1"/>
  <c r="J113" i="1"/>
  <c r="K113" i="1" s="1"/>
  <c r="J114" i="1"/>
  <c r="K114" i="1" s="1"/>
  <c r="J119" i="1"/>
  <c r="K119" i="1" s="1"/>
  <c r="J120" i="1"/>
  <c r="K120" i="1" s="1"/>
  <c r="J121" i="1"/>
  <c r="K121" i="1" s="1"/>
  <c r="J122" i="1"/>
  <c r="K122" i="1" s="1"/>
  <c r="J127" i="1"/>
  <c r="K127" i="1" s="1"/>
  <c r="J123" i="1"/>
  <c r="K123" i="1" s="1"/>
  <c r="J128" i="1"/>
  <c r="K128" i="1" s="1"/>
  <c r="J129" i="1"/>
  <c r="K129" i="1" s="1"/>
  <c r="J65" i="1"/>
  <c r="K65" i="1" s="1"/>
</calcChain>
</file>

<file path=xl/sharedStrings.xml><?xml version="1.0" encoding="utf-8"?>
<sst xmlns="http://schemas.openxmlformats.org/spreadsheetml/2006/main" count="459" uniqueCount="313">
  <si>
    <t>Cikkszám</t>
  </si>
  <si>
    <t>Termék Leírás:</t>
  </si>
  <si>
    <t>Magasság (mm)</t>
  </si>
  <si>
    <t>Szélesség (mm)</t>
  </si>
  <si>
    <t>Mélység (mm)</t>
  </si>
  <si>
    <t>Paraffin töltősúly:</t>
  </si>
  <si>
    <t>Égési
idő óra:</t>
  </si>
  <si>
    <t>DB EAN</t>
  </si>
  <si>
    <t>KARTON EAN</t>
  </si>
  <si>
    <t>VTSZ szám:</t>
  </si>
  <si>
    <t>WK 30F</t>
  </si>
  <si>
    <t>6 db-os mécses betét, szín: fehér</t>
  </si>
  <si>
    <t>25 gr</t>
  </si>
  <si>
    <t>~ 7-8</t>
  </si>
  <si>
    <t>WK 30P</t>
  </si>
  <si>
    <t>6 db-os mécses betét, szín: piros</t>
  </si>
  <si>
    <t>WK 60F</t>
  </si>
  <si>
    <t>4 db-os mécses betét , szín: fehér</t>
  </si>
  <si>
    <t>35 gr</t>
  </si>
  <si>
    <t>~ 10</t>
  </si>
  <si>
    <t>WK 60P</t>
  </si>
  <si>
    <t>4 db-os mécses betét, szín: piros</t>
  </si>
  <si>
    <t>TBZ</t>
  </si>
  <si>
    <t>Mécses betét,szín: fehér</t>
  </si>
  <si>
    <t>70 gr</t>
  </si>
  <si>
    <t>~ 16</t>
  </si>
  <si>
    <t>TBL</t>
  </si>
  <si>
    <t>90 gr</t>
  </si>
  <si>
    <t>~ 26</t>
  </si>
  <si>
    <t>TBM</t>
  </si>
  <si>
    <t>120 gr</t>
  </si>
  <si>
    <t>~ 32</t>
  </si>
  <si>
    <t>TBS</t>
  </si>
  <si>
    <t>160 gr</t>
  </si>
  <si>
    <t>~ 48</t>
  </si>
  <si>
    <t>OIL1 F</t>
  </si>
  <si>
    <t xml:space="preserve"> Olaj Mécses betét,szín: fehér</t>
  </si>
  <si>
    <t>100 gr</t>
  </si>
  <si>
    <t>~ 30</t>
  </si>
  <si>
    <t>OIL1 P</t>
  </si>
  <si>
    <t xml:space="preserve"> Olaj Mécses betét,szín: piros</t>
  </si>
  <si>
    <t>OIL 4 F</t>
  </si>
  <si>
    <t>OIL 4 P</t>
  </si>
  <si>
    <t>57 gr</t>
  </si>
  <si>
    <t>~ 24</t>
  </si>
  <si>
    <t>89 gr</t>
  </si>
  <si>
    <t>~ 36</t>
  </si>
  <si>
    <t>ANGELA 2</t>
  </si>
  <si>
    <t>97 gr</t>
  </si>
  <si>
    <t>~ 45</t>
  </si>
  <si>
    <t>ANGELA 3 F</t>
  </si>
  <si>
    <t>133 gr</t>
  </si>
  <si>
    <t>~ 55</t>
  </si>
  <si>
    <t>ANGELA 3 P</t>
  </si>
  <si>
    <t>ANGELA 4 F</t>
  </si>
  <si>
    <t>217 gr</t>
  </si>
  <si>
    <t>~ 82</t>
  </si>
  <si>
    <t>ANGELA 4 P</t>
  </si>
  <si>
    <t>ANGELA 6</t>
  </si>
  <si>
    <t>313 gr</t>
  </si>
  <si>
    <t>~ 105</t>
  </si>
  <si>
    <t>ANGELA 7</t>
  </si>
  <si>
    <t>420 gr</t>
  </si>
  <si>
    <t>~ 155</t>
  </si>
  <si>
    <t>TL 20</t>
  </si>
  <si>
    <t>Teamécses
20 db-os,szín: fehér</t>
  </si>
  <si>
    <t>~ 4</t>
  </si>
  <si>
    <t>Teamécses
50 db-os,szín: fehér</t>
  </si>
  <si>
    <t>~ 3,5</t>
  </si>
  <si>
    <t>Teamécses
100 db-os,szín: fehér</t>
  </si>
  <si>
    <t>Led001</t>
  </si>
  <si>
    <t>Led gyertya kicsi kristályos , Ligth vegyes színekben,meleg fénnyel,méret : 4x5 cm, súly :17,5g , Tavalyi TOP termék</t>
  </si>
  <si>
    <t>-</t>
  </si>
  <si>
    <t>Led002</t>
  </si>
  <si>
    <t>Led gyertya kicsi, meleg fénnyel, méret: 3,8x5 cm, súly:13,8g ,Tavalyi TOP termék</t>
  </si>
  <si>
    <t>Led003</t>
  </si>
  <si>
    <t>Led gyertya közép ,meleg fénnyel,méret:3,8x6,5 cm, súly: 17,1g,Tavalyi TOP termék</t>
  </si>
  <si>
    <t>Led004</t>
  </si>
  <si>
    <t>Led gyertya nagy , meleg fénnyel ,méret:3,8 x7,8 cm , súly :20,1g ,Tavalyi TOP termék</t>
  </si>
  <si>
    <t>LED 2</t>
  </si>
  <si>
    <t>Elektro teamécses 2 db-os, elemmel,szín: fehér, meleg színű fénnyel</t>
  </si>
  <si>
    <t>COMET ANIOL</t>
  </si>
  <si>
    <t>La 21 SOL</t>
  </si>
  <si>
    <t>LA BDP</t>
  </si>
  <si>
    <t>~ 8-10</t>
  </si>
  <si>
    <t>La BDF</t>
  </si>
  <si>
    <t>~ 6-8</t>
  </si>
  <si>
    <t>LA M72 MIX</t>
  </si>
  <si>
    <t>TWID100</t>
  </si>
  <si>
    <t>Műanyag mécses angyalos, fém kupakkal, Felirattal: Szívünkben Örökké Élsz</t>
  </si>
  <si>
    <t>~ 14</t>
  </si>
  <si>
    <t>TWID101</t>
  </si>
  <si>
    <t>Műanyag Mécses keresztes, fém kupakkal, Felirattal: Emléked Szívünkben Örökké Él</t>
  </si>
  <si>
    <t>TWID102</t>
  </si>
  <si>
    <t>Műanyag Mécses Angyalszárny, fém kupakkal, Felirattal: Szívünkben Örökké Éls</t>
  </si>
  <si>
    <t>TWID103</t>
  </si>
  <si>
    <t>Műanyag Mécses Fás, fém kupakkal, Felirattal: Emléked Szívünkben Örökké Él</t>
  </si>
  <si>
    <t>TWID104</t>
  </si>
  <si>
    <t>Műanyag Mécses Gyöngyös, fém kupakkal, Felirattal: Szívünkben Örökké Élsz</t>
  </si>
  <si>
    <t>TWID105</t>
  </si>
  <si>
    <t>ÉDESANYÁM, Műanyag Mécses , fém kupakkal, Felirattal: Édesanyám Ez a gyertya érted égjen, Emléked itt él szívünkben</t>
  </si>
  <si>
    <t>TWID106</t>
  </si>
  <si>
    <t xml:space="preserve"> ÉDESAPÁM, Műanyag Mécses, fém kupakkal, Felirattal: Édesapám Szívünkben itt él emléked örökre, Ha látni akarunk felnézünk az égre</t>
  </si>
  <si>
    <t>TWID107</t>
  </si>
  <si>
    <t>NAGYMAMÁM, Műanyag Mécses, fém kupakkal  Felirattal: Nagymamám  Szívünkben itt él emléked örökre, Ha látni akarunk felnézünk az égre</t>
  </si>
  <si>
    <t>TWID108</t>
  </si>
  <si>
    <t>NAGYPAPÁM Műanyag Mécses,fém kupakkal Felirattal: Nagypapám  Ez a gyertya érted égjen, Emléked itt él szívünkben</t>
  </si>
  <si>
    <t>La 72 FF</t>
  </si>
  <si>
    <t>Üveg mécses fém kupakkal, Üveg szín: fehér, kupak szín: arany</t>
  </si>
  <si>
    <t>La 72 FP</t>
  </si>
  <si>
    <t>Üveg mécses fém kupakkal, Üveg szín: piros, kupak szín:arany</t>
  </si>
  <si>
    <t>La 72 FS</t>
  </si>
  <si>
    <t>Üveg mécses fém kupakkal, Üveg szín: sárga, kupak szín:arany</t>
  </si>
  <si>
    <t>La 72 FLT</t>
  </si>
  <si>
    <t>Üveg mécses fém kupakkal, Üveg szín : Mixelve 3 Light színből (lazac, szürke, barna)</t>
  </si>
  <si>
    <t>La 72 FMIX</t>
  </si>
  <si>
    <t>Üveg mécses fém kupakkal, Üveg szín : Mixelve 3  színből (8 Fehér,8 piros, 4 srága ) TÁLCÁS</t>
  </si>
  <si>
    <t>La 72 KF</t>
  </si>
  <si>
    <t>Üveg mécses műanyag kupakkal, Üveg szín: fehér, kupak szín: fekete</t>
  </si>
  <si>
    <t>La 72 KP</t>
  </si>
  <si>
    <t>Üveg mécses műanyag kupakkal, Üveg szín: piros, kupak szín: fekete</t>
  </si>
  <si>
    <t>La 11 A</t>
  </si>
  <si>
    <t>Üveg mécses, fehér üveg-arany antik  kupakkal</t>
  </si>
  <si>
    <t>~ 8-9</t>
  </si>
  <si>
    <t xml:space="preserve">Üveg mécses Mix light színekben,műanyag arany antik kupakkal </t>
  </si>
  <si>
    <t>Üveg mécses műanyag kupakkal , 3 Light  szín 1 csomagban vegyesen ,30 gr Égési idő : 9 óra, magasság 170mm</t>
  </si>
  <si>
    <t>~ 9</t>
  </si>
  <si>
    <t>La 350 A</t>
  </si>
  <si>
    <t>La 350 LT</t>
  </si>
  <si>
    <t>Üveg mécses műanyag kupakkal,MIX TÁLCA Light színekkel:  3 lazac,3 arany, 2 szürke</t>
  </si>
  <si>
    <t>La 351 A</t>
  </si>
  <si>
    <t>La 351 LT</t>
  </si>
  <si>
    <t>La 351 P</t>
  </si>
  <si>
    <t>Üveg mécses, piros üveg-arany antik  kupakkal ,30 gr Égési idő : 10 óra, magasság 170mm</t>
  </si>
  <si>
    <t>La 110 EZ</t>
  </si>
  <si>
    <t>Üveg mécses műanyag kupakkal, Üveg szín: Kék, kupak szín : ezüst</t>
  </si>
  <si>
    <t>LA 110 LU</t>
  </si>
  <si>
    <t>Üveg mécses műanyag kupakkal, Üveg szín: barna, kupak szín : arany</t>
  </si>
  <si>
    <t>Z 551 MIX</t>
  </si>
  <si>
    <t>Üveg mécses műanyag kupakkal, MIX: 5 fehér 3 piros üveg, kupak szín : arany</t>
  </si>
  <si>
    <t>~ 12</t>
  </si>
  <si>
    <t>Z 551 LT</t>
  </si>
  <si>
    <t>Üveg mécses műanyag kupakkal,MIX TÁLCA Light színekkel:  3 lazac,3 arany, 2 szürke 40 gr. Égési idő:12 óra  magasság 180 mm</t>
  </si>
  <si>
    <t>LA 21 A</t>
  </si>
  <si>
    <t>Üveg mécses műanyag kupakkal, Üveg szín: fehér, kupak szín : fekete arany antik</t>
  </si>
  <si>
    <t>LA 21 F</t>
  </si>
  <si>
    <t xml:space="preserve">Üveg mécses műanyag kupakkal, Üveg szín: fehér, kupak szín : fehér </t>
  </si>
  <si>
    <t>Üveg mécses Angyallal műanyag kupakkal, Üveg szín: fehér, kupak szín : fekete arany antik</t>
  </si>
  <si>
    <t>~12</t>
  </si>
  <si>
    <t>Üveg mécses Angyallal műanyag kupakkal, Üveg szín: fehér, kupak szín : fehér arany antik</t>
  </si>
  <si>
    <t>La 83 LT</t>
  </si>
  <si>
    <t>Üveg mécses SZÍV forma, műanyag kupakkal, Üveg szín: Light színek mixelve, kupak szín : fekete és ezüst arany antik</t>
  </si>
  <si>
    <t xml:space="preserve">La 393 SZI    </t>
  </si>
  <si>
    <t>La 412 A</t>
  </si>
  <si>
    <t>Üveg mécses műanyag kupakkal, Üveg szín: LIGHT MIX, kupak szín : fekete arany-ezüst antik</t>
  </si>
  <si>
    <t>Z 840 LT</t>
  </si>
  <si>
    <t>Z 73 LT</t>
  </si>
  <si>
    <t>LA 413</t>
  </si>
  <si>
    <t>~ 28</t>
  </si>
  <si>
    <t>La 450 LT</t>
  </si>
  <si>
    <t>LA 207 KAT AN BZL</t>
  </si>
  <si>
    <t xml:space="preserve">Műanyag katedra mécses angyalos mintával, belül üveg mécsessel,szín fehér arany antik </t>
  </si>
  <si>
    <t>LA 207 KAT RO SR</t>
  </si>
  <si>
    <t xml:space="preserve">Műanyag katedra mécses virág mintával, belül üveg mécsessel,szín fekete ezüst antik </t>
  </si>
  <si>
    <t>~ 20</t>
  </si>
  <si>
    <t xml:space="preserve">La 273 A   </t>
  </si>
  <si>
    <t>Üveg mécses műanyag kupakkal,  üveg szín fehér, kupak szín: arany antik</t>
  </si>
  <si>
    <t>Z 439 E</t>
  </si>
  <si>
    <t>Üveg mécses ,Ezüst antik műanyag kupakkal FEHÉR üveg,  kristály stassz csíkkal, fehér festéssel, 70 gr, Égési idő: kb 20 óra magasság : 250 mm</t>
  </si>
  <si>
    <t>Z 439 A</t>
  </si>
  <si>
    <t>Üveg mécses ,Arany antik műanyag kupakkal FEHÉR üveg,  kristály stassz csíkkal, fehér festéssel, 70 gr, Égési idő: kb 20 óra magasság : 250 mm</t>
  </si>
  <si>
    <t>Z 160 A</t>
  </si>
  <si>
    <t>Üveg mécses,felirat: Szívünkben örökké élsz ,Arany antik műanyag kupakkal Fehér- Barna üveg, 70 gr, Égési idő: kb 20 óra magasság : 250 mm</t>
  </si>
  <si>
    <t>Z 160 E</t>
  </si>
  <si>
    <t>Üveg mécses,felirat: Szívünkben örökké élsz ,Ezüst antik műanyag kupakkal Fehér- Kék üveg, 70 gr, Égési idő: kb 20 óra magasság : 250 mm</t>
  </si>
  <si>
    <t>Z 308</t>
  </si>
  <si>
    <t>Üveg mécses ,Arany antik műanyag kupakkal Barna üveg virág mintával, 70 gr, Égési idő: kb 20 óra magasság : 250 mm</t>
  </si>
  <si>
    <t xml:space="preserve"> 
5999572847692</t>
  </si>
  <si>
    <t>Z 311</t>
  </si>
  <si>
    <t>Üveg mécses ,Arany antik műanyag kupakkal ,Fehér- Barna üveg kereszt és levél mintával, 70 gr, Égési idő: kb 20 óra magasság : 250 mm</t>
  </si>
  <si>
    <t>Z 452 A</t>
  </si>
  <si>
    <t>Üveg mécses ,Arany antik műanyag kupakkal FEHÉR üveg,  kristály stassz csíkkal, arany festéssel, 100 gr, Égési idő: kb 30 óra magasság : 290 mm</t>
  </si>
  <si>
    <t>Z 272</t>
  </si>
  <si>
    <t>Üveg mécses ,Arany antik műanyag kupakkal Fehér-Barna üveg, virág mintával, 100 gr, Égési idő: kb 30 óra magasság : 290 mm</t>
  </si>
  <si>
    <t>Z 242</t>
  </si>
  <si>
    <t>Üveg mécses ,Ezüst antik műanyag kupakkal Kék üveg Ezüst kereszt mintával  100 gr, Égési idő: kb 30 óra magasság : 290 mm</t>
  </si>
  <si>
    <t>Z 402 E</t>
  </si>
  <si>
    <t>Üveg mécses ,Ezüst antik műanyag kupakkal Szürkés üveg ,virág mintával, 70 gr, Égési idő: kb 20 óra magasság : 250 mm</t>
  </si>
  <si>
    <t xml:space="preserve">	5999572847852</t>
  </si>
  <si>
    <t>Z 402 AN</t>
  </si>
  <si>
    <t>Üveg mécses ,Fehér antik műanyag kupakkal ,Angyal mintával, 70 gr, Égési idő: kb 20 óra magasság : 250 mm</t>
  </si>
  <si>
    <t>Z 203 A</t>
  </si>
  <si>
    <t>Üveg mécses,felirat: Szívünkben örökké élsz ,Arany antik műanyag kupakkal Fehér- Barna üveg, 100 gr, Égési idő: kb 30 óra magasság : 290 mm</t>
  </si>
  <si>
    <t>Z 203 E</t>
  </si>
  <si>
    <t>Üveg mécses,felirat: Szívünkben örökké élsz ,Ezüst antik műanyag kupakkal Fehér- Kék üveg, 100 gr, Égési idő: kb 30 óra magasság : 290 mm</t>
  </si>
  <si>
    <t>KÉP</t>
  </si>
  <si>
    <t xml:space="preserve"> TL 50 103930295000</t>
  </si>
  <si>
    <t>TL 100 103930295500</t>
  </si>
  <si>
    <t>Napelemes Üveg mécses műanyag kupakkal, Üveg szín: fehér, kupak szín:fehér</t>
  </si>
  <si>
    <t xml:space="preserve">Műanyag Mécses , Szín: piros, arany fém kupakkal </t>
  </si>
  <si>
    <t xml:space="preserve">Műanyag Mécses , Szín: fehér, arany fém kupakkal </t>
  </si>
  <si>
    <t>Műanyag Mécses , Szín Fehér-piros-gyöngy mix, fekete műanyag kupakkal</t>
  </si>
  <si>
    <t>La 133 LT</t>
  </si>
  <si>
    <t>~ 1440</t>
  </si>
  <si>
    <t>SUBITO S11 MIX</t>
  </si>
  <si>
    <t>SUBITO S11 1440 órás  Led mécses MIXELVE,5 db piros, 5 db fehér , 2 db sárga lánggal, displayen</t>
  </si>
  <si>
    <t>SUBITO S11 F</t>
  </si>
  <si>
    <t>SUBITO S11 1440 órás  Led mécses FEHÉR lánggal, displayen</t>
  </si>
  <si>
    <t>SUBITO S11 P</t>
  </si>
  <si>
    <t>SUBITO S11 1440 órás  Led mécses PIROS lánggal, displayen</t>
  </si>
  <si>
    <t>SUBITO S11 S</t>
  </si>
  <si>
    <t>SUBITO S11 1440 órás  Led mécses SÁRGA lánggal, displayen</t>
  </si>
  <si>
    <t xml:space="preserve">
 5999577801217</t>
  </si>
  <si>
    <t>Dekor LED MIX</t>
  </si>
  <si>
    <t xml:space="preserve">Led Mécses , Fehér,Piros,Sárga pislogó lánggal, Égési idő: 1440 óra ,méret: 113x42 mm, Kínáló tálcás                                                        MIX tálca: 4 fehér 4 sárga 4 piros </t>
  </si>
  <si>
    <t>DEKOR LED SILVER</t>
  </si>
  <si>
    <t xml:space="preserve">Led Mécses , Fehér pislogó lánggal, Égési idő: 1440 óra ,méret: 113x42 mm, Kínáló tálcás                                            </t>
  </si>
  <si>
    <t>Angyal Led Mécses  , hideg fehér pislogó lánggal, Égési idő: 1440 óra ,méret: 113x42 mm, Kínáló tálcás</t>
  </si>
  <si>
    <t>S5 Cross</t>
  </si>
  <si>
    <t>Kereszt Led Mécses  , Meleg fehér pislogó lánggal, Égési idő: 1440 óra ,méret: 168x54 mm, Kínáló tálcás</t>
  </si>
  <si>
    <t>C707</t>
  </si>
  <si>
    <t xml:space="preserve">Led Mécses Piros/ Sárga pislogó lánggal           Égési idő:  1440 óra                                      Méret:130x50mm </t>
  </si>
  <si>
    <t>Angyal lámpás</t>
  </si>
  <si>
    <t xml:space="preserve">Ledes angyal műanyag katedrában                                                      Méret:240x105mm </t>
  </si>
  <si>
    <t>TWID300</t>
  </si>
  <si>
    <t xml:space="preserve">Műanyag Mécses Kisállatos,2 felirat mixelve Termék mérete: 11,5x5,5 cm, Égési idő:24 óra, Paraffin súly: 100g , Szín: Fehér mintás borítás, arany kupakkal </t>
  </si>
  <si>
    <t>Led013</t>
  </si>
  <si>
    <t>Led gyertya angyalos emléktáblával,méret:9,5x13,3cm, Szöveg: Emléked szívünkben örökké él</t>
  </si>
  <si>
    <t>Led gyertya angyalszárny emléktáblával,méret:9,5x13,3cm, Szöveg: Emléked szívünkben örökké él</t>
  </si>
  <si>
    <t>Led012</t>
  </si>
  <si>
    <t>Led gyertya angyalos,méret: 4*12.2cm,Szöveg: Emléked szívünkben örökké él</t>
  </si>
  <si>
    <t>AEX000100</t>
  </si>
  <si>
    <t>8721037109123</t>
  </si>
  <si>
    <t>AEX000120</t>
  </si>
  <si>
    <t>8721037109185</t>
  </si>
  <si>
    <t>Led gyertya mini lámpás, kínálóban</t>
  </si>
  <si>
    <t>Led gyertya mini olajlámpás, kínálóban</t>
  </si>
  <si>
    <t>La 72 KLT</t>
  </si>
  <si>
    <t>Üveg mécses műanyag kupakkal, Üveg szín : Mixelve 3 Light színből (lazac, szürke, barna)</t>
  </si>
  <si>
    <t>La 350 F</t>
  </si>
  <si>
    <t>Üveg mécses, fehér üveg, fehér-arany antik  kupakkal</t>
  </si>
  <si>
    <t>5999863127465 </t>
  </si>
  <si>
    <t>La 351 F</t>
  </si>
  <si>
    <t>Üveg mécses, fehér üveg / fehér-arany antik  kupakkal</t>
  </si>
  <si>
    <t>Z-92</t>
  </si>
  <si>
    <t>Üveg mécses SZÍV forma, műanyag kupakkal, Üveg szín: piros-fehér mixelve, kupak szín : arany antik</t>
  </si>
  <si>
    <t>La 393 EM</t>
  </si>
  <si>
    <t>Üveg mécses műanyag kupakkal, felirattal: Emlékünkben élsz, üveg szín fehér, kupak szín arany antik</t>
  </si>
  <si>
    <t>Üveg mécses műanyag kupakkal, felirattal: Szívünkben élsz, üveg szín fehér, kupak szín: fehér arany antik</t>
  </si>
  <si>
    <t>Z 492</t>
  </si>
  <si>
    <t>LA 21 an BZ / Z 206</t>
  </si>
  <si>
    <t>La 21 an /     Z 205</t>
  </si>
  <si>
    <t xml:space="preserve"> Z 490</t>
  </si>
  <si>
    <t>Üveg mécses, fehér üveg / fehér kupakkal</t>
  </si>
  <si>
    <t>Üveg mécses, fehér üveg / fehér kupakkal és talppal</t>
  </si>
  <si>
    <t>Z 177 LT</t>
  </si>
  <si>
    <t>Z 189 LT</t>
  </si>
  <si>
    <t>La 85 EM</t>
  </si>
  <si>
    <t>La 557 A</t>
  </si>
  <si>
    <t>La 556 A</t>
  </si>
  <si>
    <t>La 556 F</t>
  </si>
  <si>
    <t>La 503 LU</t>
  </si>
  <si>
    <t>La 798 A</t>
  </si>
  <si>
    <t>La 798 F</t>
  </si>
  <si>
    <t>La 798 LT</t>
  </si>
  <si>
    <t>La 535 F</t>
  </si>
  <si>
    <t>U 1325 A</t>
  </si>
  <si>
    <t>U 1325 F</t>
  </si>
  <si>
    <t>Üveg mécses Emlékezünk feliratos szív fatáblával ,üveg szín fehér, kupak szín: fehér arany antik</t>
  </si>
  <si>
    <t>Üveg mécses műanyag kupakkal, Üveg szín: fehér, kupak szín : fehér arany antik</t>
  </si>
  <si>
    <t>Üveg mécses műanyag kupakkal, Üveg szín: Barnás  kupak szín : fehér arany antik</t>
  </si>
  <si>
    <t>Z 101 A</t>
  </si>
  <si>
    <t>Z 352 A</t>
  </si>
  <si>
    <t>Üveg mécses,felirat: Emlékezünk, műanyag kupakkal, Üveg szín: fehér, kupak szín : fekete arany antik</t>
  </si>
  <si>
    <t>Üveg mécses, felirat: Emlékezünk, műanyag kupakkal, Üveg szín: fehér, kupak szín : fekete arany antik</t>
  </si>
  <si>
    <t>TWID200</t>
  </si>
  <si>
    <t>Műanyag mécses angyalos imádkozó, fém kupakkal, Felirattal: Szívünkben Örökké Élsz</t>
  </si>
  <si>
    <t>TWID203</t>
  </si>
  <si>
    <t>Műanyag Mécses Angyalszárny Arany, fém kupakkal, Felirattal: Szívünkben Örökké Élsz</t>
  </si>
  <si>
    <t>~ 68</t>
  </si>
  <si>
    <t>BOLSIUS RP1</t>
  </si>
  <si>
    <t>BOLSIUS RP15</t>
  </si>
  <si>
    <t>BOLSIUS RP 3</t>
  </si>
  <si>
    <t>Angela olajmécses 45 órás, Szín: Fehér</t>
  </si>
  <si>
    <t>Bolsius Mécsesbetét 24 órás ,Szín: Fehér</t>
  </si>
  <si>
    <t>Bolsius Mécsesbetét 36 órás,Szín: Fehér</t>
  </si>
  <si>
    <t>Bolsius Mécsesbetét 68 órás,Szín: Fehér</t>
  </si>
  <si>
    <t>Angela olajmécses 55 órás, Szín: Fehér</t>
  </si>
  <si>
    <t>Angela olajmécses 55 órás, Szín: Piros</t>
  </si>
  <si>
    <t>Angela olajmécses 82 órás, Szín: fehér</t>
  </si>
  <si>
    <t>Angela olajmécses 82 órás, Szín: Piros</t>
  </si>
  <si>
    <t>Angela olajmécses 105 órás, Szín: Fehér</t>
  </si>
  <si>
    <t>Angela olajmécses 155 órás, Szín: Fehér</t>
  </si>
  <si>
    <t>Led018</t>
  </si>
  <si>
    <t>Z 292 E</t>
  </si>
  <si>
    <t xml:space="preserve">Műanyag katedra mécses, belül üveg mécsessel,szín ezüst  </t>
  </si>
  <si>
    <t>Nettó előrendelés ár/db</t>
  </si>
  <si>
    <t>Bruttó előrendelés ár/db.</t>
  </si>
  <si>
    <t>Nettó összesen</t>
  </si>
  <si>
    <t>Bruttó összesen</t>
  </si>
  <si>
    <t>Rendelés db.</t>
  </si>
  <si>
    <t xml:space="preserve">DUNAVIRÁG CENTRUM MÉCSES ELŐRENDELÉS 2025 (érvényes visszavonásig ) </t>
  </si>
  <si>
    <t xml:space="preserve">24/ kis karton    960/ nagy karton </t>
  </si>
  <si>
    <t>48 db/ kis karton</t>
  </si>
  <si>
    <t>12 db/ kiskarton 480 db/ nagy karton</t>
  </si>
  <si>
    <t>24 db / kínáló
1 karton:
48 db</t>
  </si>
  <si>
    <t>12 db / csomag
1 karton:
192 db</t>
  </si>
  <si>
    <t>12 db / csomag
1 karton:
72 db</t>
  </si>
  <si>
    <t>12 db / csomag
1 karton:
144 db</t>
  </si>
  <si>
    <t>12 db / csomag
1 karton:
96 db</t>
  </si>
  <si>
    <t xml:space="preserve">12
</t>
  </si>
  <si>
    <t>6 vagy 8</t>
  </si>
  <si>
    <t>Karton/ db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</si>
</sst>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-* #,##0.00\ &quot;Ft&quot;_-;\-* #,##0.00\ &quot;Ft&quot;_-;_-* &quot;-&quot;??\ &quot;Ft&quot;_-;_-@_-"/>
    <numFmt numFmtId="43" formatCode="_-* #,##0.00_-;\-* #,##0.00_-;_-* &quot;-&quot;??_-;_-@_-"/>
    <numFmt numFmtId="164" formatCode="_-* #,##0\ &quot;Ft&quot;_-;\-* #,##0\ &quot;Ft&quot;_-;_-* &quot;-&quot;??\ &quot;Ft&quot;_-;_-@_-"/>
    <numFmt numFmtId="165" formatCode="_-* #,##0.00\ [$Ft-40E]_-;\-* #,##0.00\ [$Ft-40E]_-;_-* &quot;-&quot;??\ [$Ft-40E]_-;_-@_-"/>
    <numFmt numFmtId="166" formatCode="#,##0_ ;\-#,##0\ "/>
    <numFmt numFmtId="167" formatCode="_-* #,##0.00\ _F_t_-;\-* #,##0.00\ _F_t_-;_-* &quot;-&quot;??\ _F_t_-;_-@_-"/>
  </numFmts>
  <fonts count="26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color rgb="FFFF0000"/>
      <name val="Times New Roman"/>
      <family val="1"/>
      <charset val="238"/>
    </font>
    <font>
      <b/>
      <sz val="11"/>
      <name val="Times New Roman"/>
      <family val="1"/>
      <charset val="238"/>
    </font>
    <font>
      <sz val="10"/>
      <color theme="1"/>
      <name val="Times New Roman"/>
      <family val="1"/>
      <charset val="238"/>
    </font>
    <font>
      <sz val="12"/>
      <color theme="1"/>
      <name val="Times New Roman"/>
      <family val="1"/>
      <charset val="238"/>
    </font>
    <font>
      <sz val="10"/>
      <name val="Arial"/>
      <family val="2"/>
      <charset val="238"/>
    </font>
    <font>
      <b/>
      <sz val="12"/>
      <color rgb="FFFF0000"/>
      <name val="Times New Roman"/>
      <family val="1"/>
      <charset val="238"/>
    </font>
    <font>
      <b/>
      <sz val="16"/>
      <name val="Times New Roman"/>
      <family val="1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0"/>
      <color rgb="FF222222"/>
      <name val="Arial"/>
      <family val="2"/>
      <charset val="238"/>
    </font>
    <font>
      <sz val="10"/>
      <color indexed="8"/>
      <name val="Arial"/>
      <family val="2"/>
      <charset val="238"/>
    </font>
    <font>
      <sz val="10"/>
      <color rgb="FF333333"/>
      <name val="Arial"/>
      <family val="2"/>
      <charset val="238"/>
    </font>
    <font>
      <sz val="10"/>
      <color theme="0"/>
      <name val="Arial"/>
      <family val="2"/>
      <charset val="238"/>
    </font>
    <font>
      <sz val="10"/>
      <color rgb="FF000000"/>
      <name val="Arial"/>
      <family val="2"/>
      <charset val="238"/>
    </font>
    <font>
      <u/>
      <sz val="11"/>
      <color theme="10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  <charset val="238"/>
    </font>
    <font>
      <sz val="10"/>
      <name val="Arial"/>
      <charset val="238"/>
    </font>
    <font>
      <sz val="10"/>
      <name val="Arial"/>
      <family val="2"/>
      <charset val="1"/>
    </font>
    <font>
      <u/>
      <sz val="10"/>
      <color rgb="FF0000FF"/>
      <name val="Arial"/>
      <family val="2"/>
      <charset val="1"/>
    </font>
    <font>
      <b/>
      <sz val="11"/>
      <name val="Calibri"/>
      <family val="2"/>
      <charset val="238"/>
    </font>
    <font>
      <b/>
      <sz val="12"/>
      <color theme="1"/>
      <name val="Times New Roman"/>
      <family val="1"/>
      <charset val="238"/>
    </font>
    <font>
      <b/>
      <sz val="12"/>
      <name val="Times New Roman"/>
      <family val="1"/>
      <charset val="238"/>
    </font>
    <font>
      <sz val="11"/>
      <name val="Calibri"/>
      <family val="2"/>
      <charset val="238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 tint="0.59999389629810485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34">
    <xf numFmtId="0" fontId="0" fillId="0" borderId="0"/>
    <xf numFmtId="44" fontId="1" fillId="0" borderId="0" applyFont="0" applyFill="0" applyBorder="0" applyAlignment="0" applyProtection="0"/>
    <xf numFmtId="0" fontId="6" fillId="0" borderId="0"/>
    <xf numFmtId="167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7" fillId="0" borderId="0"/>
    <xf numFmtId="0" fontId="16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6" fillId="0" borderId="0"/>
    <xf numFmtId="0" fontId="1" fillId="0" borderId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9" fillId="0" borderId="0"/>
    <xf numFmtId="0" fontId="6" fillId="0" borderId="0"/>
    <xf numFmtId="0" fontId="1" fillId="0" borderId="0"/>
    <xf numFmtId="167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7" fillId="0" borderId="0"/>
    <xf numFmtId="0" fontId="6" fillId="0" borderId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6" fillId="0" borderId="0" applyNumberForma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20" fillId="0" borderId="0"/>
    <xf numFmtId="0" fontId="21" fillId="0" borderId="0" applyBorder="0" applyProtection="0"/>
  </cellStyleXfs>
  <cellXfs count="80">
    <xf numFmtId="0" fontId="0" fillId="0" borderId="0" xfId="0"/>
    <xf numFmtId="164" fontId="2" fillId="2" borderId="1" xfId="1" applyNumberFormat="1" applyFont="1" applyFill="1" applyBorder="1" applyAlignment="1">
      <alignment horizontal="center" vertical="center" wrapText="1"/>
    </xf>
    <xf numFmtId="0" fontId="5" fillId="0" borderId="0" xfId="0" applyFont="1" applyAlignment="1">
      <alignment vertical="center"/>
    </xf>
    <xf numFmtId="0" fontId="5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164" fontId="7" fillId="2" borderId="0" xfId="1" applyNumberFormat="1" applyFont="1" applyFill="1" applyAlignment="1">
      <alignment horizontal="center" vertical="center"/>
    </xf>
    <xf numFmtId="0" fontId="0" fillId="2" borderId="0" xfId="0" applyFill="1"/>
    <xf numFmtId="0" fontId="9" fillId="2" borderId="1" xfId="0" applyFont="1" applyFill="1" applyBorder="1" applyAlignment="1" applyProtection="1">
      <alignment horizontal="center" vertical="center" wrapText="1"/>
      <protection locked="0"/>
    </xf>
    <xf numFmtId="0" fontId="9" fillId="4" borderId="1" xfId="0" applyFont="1" applyFill="1" applyBorder="1" applyAlignment="1" applyProtection="1">
      <alignment horizontal="center" vertical="center" wrapText="1"/>
      <protection locked="0"/>
    </xf>
    <xf numFmtId="0" fontId="4" fillId="0" borderId="0" xfId="0" applyFont="1"/>
    <xf numFmtId="0" fontId="0" fillId="0" borderId="0" xfId="0" applyAlignment="1">
      <alignment vertical="center"/>
    </xf>
    <xf numFmtId="0" fontId="6" fillId="4" borderId="1" xfId="0" applyFont="1" applyFill="1" applyBorder="1" applyAlignment="1">
      <alignment horizontal="center" vertical="center" wrapText="1"/>
    </xf>
    <xf numFmtId="1" fontId="11" fillId="2" borderId="1" xfId="0" applyNumberFormat="1" applyFont="1" applyFill="1" applyBorder="1" applyAlignment="1">
      <alignment horizontal="center" vertical="center"/>
    </xf>
    <xf numFmtId="1" fontId="9" fillId="2" borderId="1" xfId="0" applyNumberFormat="1" applyFont="1" applyFill="1" applyBorder="1" applyAlignment="1">
      <alignment horizontal="center" vertical="center"/>
    </xf>
    <xf numFmtId="1" fontId="12" fillId="2" borderId="1" xfId="0" applyNumberFormat="1" applyFont="1" applyFill="1" applyBorder="1" applyAlignment="1">
      <alignment horizontal="center" vertical="center" wrapText="1"/>
    </xf>
    <xf numFmtId="1" fontId="6" fillId="2" borderId="1" xfId="0" applyNumberFormat="1" applyFont="1" applyFill="1" applyBorder="1" applyAlignment="1">
      <alignment horizontal="center" vertical="center"/>
    </xf>
    <xf numFmtId="0" fontId="9" fillId="4" borderId="1" xfId="0" applyFont="1" applyFill="1" applyBorder="1" applyAlignment="1">
      <alignment horizontal="center" vertical="center"/>
    </xf>
    <xf numFmtId="16" fontId="9" fillId="4" borderId="1" xfId="0" applyNumberFormat="1" applyFont="1" applyFill="1" applyBorder="1" applyAlignment="1" applyProtection="1">
      <alignment horizontal="center" vertical="center" wrapText="1"/>
      <protection locked="0"/>
    </xf>
    <xf numFmtId="1" fontId="9" fillId="2" borderId="1" xfId="0" applyNumberFormat="1" applyFont="1" applyFill="1" applyBorder="1" applyAlignment="1">
      <alignment horizontal="center" vertical="center" wrapText="1"/>
    </xf>
    <xf numFmtId="1" fontId="9" fillId="3" borderId="1" xfId="0" applyNumberFormat="1" applyFont="1" applyFill="1" applyBorder="1" applyAlignment="1">
      <alignment horizontal="center" vertical="center" wrapText="1"/>
    </xf>
    <xf numFmtId="0" fontId="9" fillId="2" borderId="1" xfId="0" applyFont="1" applyFill="1" applyBorder="1" applyAlignment="1">
      <alignment horizontal="center" vertical="center" wrapText="1"/>
    </xf>
    <xf numFmtId="1" fontId="9" fillId="2" borderId="1" xfId="0" applyNumberFormat="1" applyFont="1" applyFill="1" applyBorder="1" applyAlignment="1" applyProtection="1">
      <alignment horizontal="center" vertical="center" wrapText="1"/>
      <protection locked="0"/>
    </xf>
    <xf numFmtId="3" fontId="9" fillId="4" borderId="1" xfId="0" applyNumberFormat="1" applyFont="1" applyFill="1" applyBorder="1" applyAlignment="1" applyProtection="1">
      <alignment horizontal="center" vertical="center" wrapText="1"/>
      <protection locked="0"/>
    </xf>
    <xf numFmtId="1" fontId="9" fillId="2" borderId="1" xfId="0" applyNumberFormat="1" applyFont="1" applyFill="1" applyBorder="1" applyAlignment="1" applyProtection="1">
      <alignment horizontal="center" vertical="center"/>
      <protection locked="0"/>
    </xf>
    <xf numFmtId="0" fontId="9" fillId="4" borderId="1" xfId="0" applyFont="1" applyFill="1" applyBorder="1" applyAlignment="1" applyProtection="1">
      <alignment horizontal="center" vertical="center"/>
      <protection locked="0"/>
    </xf>
    <xf numFmtId="1" fontId="9" fillId="4" borderId="1" xfId="0" applyNumberFormat="1" applyFont="1" applyFill="1" applyBorder="1" applyAlignment="1">
      <alignment horizontal="center" vertical="center" wrapText="1"/>
    </xf>
    <xf numFmtId="0" fontId="9" fillId="4" borderId="1" xfId="0" applyFont="1" applyFill="1" applyBorder="1" applyAlignment="1">
      <alignment horizontal="center" vertical="center" wrapText="1"/>
    </xf>
    <xf numFmtId="0" fontId="9" fillId="0" borderId="1" xfId="0" applyFont="1" applyBorder="1"/>
    <xf numFmtId="1" fontId="9" fillId="0" borderId="1" xfId="0" applyNumberFormat="1" applyFont="1" applyBorder="1" applyAlignment="1">
      <alignment horizontal="center" vertical="center"/>
    </xf>
    <xf numFmtId="0" fontId="6" fillId="2" borderId="1" xfId="2" applyFill="1" applyBorder="1" applyAlignment="1">
      <alignment horizontal="center" vertical="center" wrapText="1"/>
    </xf>
    <xf numFmtId="0" fontId="6" fillId="4" borderId="1" xfId="2" applyFill="1" applyBorder="1" applyAlignment="1">
      <alignment horizontal="center" vertical="center" wrapText="1"/>
    </xf>
    <xf numFmtId="1" fontId="6" fillId="2" borderId="1" xfId="2" applyNumberForma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1" fontId="9" fillId="4" borderId="1" xfId="0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2" applyFont="1" applyFill="1" applyBorder="1" applyAlignment="1">
      <alignment horizontal="center" vertical="center" wrapText="1"/>
    </xf>
    <xf numFmtId="1" fontId="9" fillId="2" borderId="1" xfId="2" applyNumberFormat="1" applyFont="1" applyFill="1" applyBorder="1" applyAlignment="1">
      <alignment horizontal="center" vertical="center" wrapText="1"/>
    </xf>
    <xf numFmtId="1" fontId="9" fillId="2" borderId="1" xfId="2" applyNumberFormat="1" applyFont="1" applyFill="1" applyBorder="1" applyAlignment="1" applyProtection="1">
      <alignment horizontal="center" vertical="center" wrapText="1"/>
      <protection locked="0"/>
    </xf>
    <xf numFmtId="1" fontId="6" fillId="2" borderId="1" xfId="2" applyNumberFormat="1" applyFill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>
      <alignment horizontal="center" vertical="center" wrapText="1"/>
    </xf>
    <xf numFmtId="1" fontId="13" fillId="2" borderId="1" xfId="0" applyNumberFormat="1" applyFont="1" applyFill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/>
    </xf>
    <xf numFmtId="0" fontId="9" fillId="4" borderId="1" xfId="2" applyFont="1" applyFill="1" applyBorder="1" applyAlignment="1">
      <alignment horizontal="center" vertical="center" wrapText="1"/>
    </xf>
    <xf numFmtId="1" fontId="9" fillId="4" borderId="1" xfId="0" applyNumberFormat="1" applyFont="1" applyFill="1" applyBorder="1" applyAlignment="1">
      <alignment horizontal="center" vertical="center"/>
    </xf>
    <xf numFmtId="1" fontId="12" fillId="0" borderId="1" xfId="0" applyNumberFormat="1" applyFont="1" applyBorder="1" applyAlignment="1">
      <alignment horizontal="center" vertical="center" wrapText="1"/>
    </xf>
    <xf numFmtId="3" fontId="9" fillId="2" borderId="1" xfId="0" applyNumberFormat="1" applyFont="1" applyFill="1" applyBorder="1" applyAlignment="1">
      <alignment horizontal="center" vertical="center" wrapText="1"/>
    </xf>
    <xf numFmtId="164" fontId="10" fillId="2" borderId="1" xfId="1" applyNumberFormat="1" applyFont="1" applyFill="1" applyBorder="1" applyAlignment="1">
      <alignment horizontal="center" vertical="center" wrapText="1"/>
    </xf>
    <xf numFmtId="0" fontId="9" fillId="2" borderId="1" xfId="0" applyFont="1" applyFill="1" applyBorder="1" applyAlignment="1" applyProtection="1">
      <alignment horizontal="center" vertical="center"/>
      <protection locked="0"/>
    </xf>
    <xf numFmtId="0" fontId="9" fillId="0" borderId="1" xfId="0" applyFont="1" applyBorder="1" applyAlignment="1" applyProtection="1">
      <alignment horizontal="center" vertical="center"/>
      <protection locked="0"/>
    </xf>
    <xf numFmtId="0" fontId="14" fillId="2" borderId="1" xfId="0" applyFont="1" applyFill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9" fillId="0" borderId="1" xfId="0" applyFont="1" applyBorder="1" applyAlignment="1">
      <alignment vertical="center"/>
    </xf>
    <xf numFmtId="0" fontId="9" fillId="2" borderId="1" xfId="0" applyFont="1" applyFill="1" applyBorder="1"/>
    <xf numFmtId="0" fontId="6" fillId="0" borderId="1" xfId="0" applyFont="1" applyBorder="1" applyAlignment="1">
      <alignment horizontal="center" vertical="center" wrapText="1"/>
    </xf>
    <xf numFmtId="0" fontId="11" fillId="0" borderId="1" xfId="0" applyFont="1" applyBorder="1"/>
    <xf numFmtId="0" fontId="11" fillId="2" borderId="1" xfId="0" applyFont="1" applyFill="1" applyBorder="1" applyAlignment="1" applyProtection="1">
      <alignment horizontal="center" vertical="center"/>
      <protection locked="0"/>
    </xf>
    <xf numFmtId="0" fontId="11" fillId="0" borderId="1" xfId="0" applyFont="1" applyBorder="1" applyAlignment="1" applyProtection="1">
      <alignment horizontal="center" vertical="center"/>
      <protection locked="0"/>
    </xf>
    <xf numFmtId="0" fontId="6" fillId="0" borderId="1" xfId="2" applyBorder="1" applyAlignment="1">
      <alignment horizontal="center" vertical="center" wrapText="1"/>
    </xf>
    <xf numFmtId="0" fontId="15" fillId="0" borderId="1" xfId="0" applyFont="1" applyBorder="1" applyAlignment="1" applyProtection="1">
      <alignment horizontal="center" vertical="center"/>
      <protection locked="0"/>
    </xf>
    <xf numFmtId="0" fontId="15" fillId="2" borderId="1" xfId="0" applyFont="1" applyFill="1" applyBorder="1" applyAlignment="1" applyProtection="1">
      <alignment horizontal="center" vertical="center"/>
      <protection locked="0"/>
    </xf>
    <xf numFmtId="0" fontId="12" fillId="0" borderId="1" xfId="0" applyFont="1" applyBorder="1" applyAlignment="1">
      <alignment horizontal="center" vertical="center"/>
    </xf>
    <xf numFmtId="0" fontId="9" fillId="2" borderId="1" xfId="0" applyFont="1" applyFill="1" applyBorder="1" applyAlignment="1">
      <alignment wrapText="1"/>
    </xf>
    <xf numFmtId="165" fontId="6" fillId="4" borderId="1" xfId="2" applyNumberFormat="1" applyFill="1" applyBorder="1" applyAlignment="1">
      <alignment horizontal="center" vertical="center" wrapText="1"/>
    </xf>
    <xf numFmtId="0" fontId="6" fillId="4" borderId="1" xfId="0" applyFont="1" applyFill="1" applyBorder="1" applyAlignment="1" applyProtection="1">
      <alignment horizontal="center" vertical="center" wrapText="1"/>
      <protection locked="0"/>
    </xf>
    <xf numFmtId="0" fontId="9" fillId="2" borderId="1" xfId="0" applyFont="1" applyFill="1" applyBorder="1" applyAlignment="1">
      <alignment vertical="center"/>
    </xf>
    <xf numFmtId="1" fontId="5" fillId="0" borderId="0" xfId="0" applyNumberFormat="1" applyFont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 vertical="center" wrapText="1"/>
    </xf>
    <xf numFmtId="1" fontId="4" fillId="2" borderId="1" xfId="0" applyNumberFormat="1" applyFont="1" applyFill="1" applyBorder="1" applyAlignment="1">
      <alignment horizontal="center" vertical="center" wrapText="1"/>
    </xf>
    <xf numFmtId="164" fontId="2" fillId="6" borderId="1" xfId="1" applyNumberFormat="1" applyFont="1" applyFill="1" applyBorder="1" applyAlignment="1">
      <alignment horizontal="center" vertical="center" wrapText="1"/>
    </xf>
    <xf numFmtId="166" fontId="10" fillId="6" borderId="1" xfId="1" applyNumberFormat="1" applyFont="1" applyFill="1" applyBorder="1" applyAlignment="1">
      <alignment horizontal="center" vertical="center" wrapText="1"/>
    </xf>
    <xf numFmtId="0" fontId="3" fillId="4" borderId="1" xfId="0" applyFont="1" applyFill="1" applyBorder="1" applyAlignment="1" applyProtection="1">
      <alignment horizontal="center" vertical="center" wrapText="1"/>
      <protection locked="0"/>
    </xf>
    <xf numFmtId="0" fontId="22" fillId="4" borderId="1" xfId="0" applyFont="1" applyFill="1" applyBorder="1" applyAlignment="1">
      <alignment horizontal="center" vertical="center" wrapText="1"/>
    </xf>
    <xf numFmtId="0" fontId="23" fillId="2" borderId="1" xfId="0" applyFont="1" applyFill="1" applyBorder="1" applyAlignment="1" applyProtection="1">
      <alignment horizontal="center" vertical="center"/>
      <protection locked="0"/>
    </xf>
    <xf numFmtId="1" fontId="24" fillId="2" borderId="1" xfId="0" applyNumberFormat="1" applyFont="1" applyFill="1" applyBorder="1" applyAlignment="1" applyProtection="1">
      <alignment horizontal="center" vertical="center"/>
      <protection locked="0"/>
    </xf>
    <xf numFmtId="0" fontId="23" fillId="2" borderId="1" xfId="0" applyFont="1" applyFill="1" applyBorder="1" applyAlignment="1">
      <alignment horizontal="center" vertical="center"/>
    </xf>
    <xf numFmtId="0" fontId="23" fillId="2" borderId="1" xfId="0" applyFont="1" applyFill="1" applyBorder="1" applyAlignment="1" applyProtection="1">
      <alignment horizontal="center" vertical="center" wrapText="1"/>
      <protection locked="0"/>
    </xf>
    <xf numFmtId="0" fontId="8" fillId="5" borderId="1" xfId="0" applyFont="1" applyFill="1" applyBorder="1" applyAlignment="1">
      <alignment horizontal="center" vertical="center"/>
    </xf>
    <xf numFmtId="0" fontId="25" fillId="4" borderId="1" xfId="0" applyFont="1" applyFill="1" applyBorder="1" applyAlignment="1">
      <alignment horizontal="center" vertical="center" wrapText="1"/>
    </xf>
  </cellXfs>
  <cellStyles count="34">
    <cellStyle name="Ezres 2" xfId="11" xr:uid="{E5C2375C-B6BB-4B0A-A66D-86E2FBBABF3F}"/>
    <cellStyle name="Ezres 2 2" xfId="14" xr:uid="{CB185FE3-6695-4672-9E08-CF3EE48B8F66}"/>
    <cellStyle name="Ezres 2 2 2" xfId="25" xr:uid="{C5A6007A-415A-4C23-A310-F0105A32C00B}"/>
    <cellStyle name="Ezres 2 2 3" xfId="31" xr:uid="{F68D30A9-C168-435B-BD49-C5E6F08746A5}"/>
    <cellStyle name="Ezres 2 3" xfId="23" xr:uid="{D4770CF2-8DA4-47ED-B81C-0B44E5202D25}"/>
    <cellStyle name="Ezres 2 4" xfId="29" xr:uid="{1492171D-BB8F-4CD6-8D05-3CD11A77ED2F}"/>
    <cellStyle name="Ezres 3" xfId="12" xr:uid="{7D025B08-A3F1-4AB8-B7E0-D8509904BABA}"/>
    <cellStyle name="Ezres 4" xfId="18" xr:uid="{060C9FAA-B12C-4C34-A37A-46AC2B224D0D}"/>
    <cellStyle name="Ezres 5" xfId="3" xr:uid="{7857DA1E-A2CB-4E54-94C0-8A181F3650A6}"/>
    <cellStyle name="Hivatkozás 2" xfId="6" xr:uid="{8225BAC5-5DFE-43CD-AA8E-D6BACDC78627}"/>
    <cellStyle name="Hivatkozás 3" xfId="7" xr:uid="{DE980D1C-C4D2-4428-8BF9-A6D3DDE9B59C}"/>
    <cellStyle name="Hivatkozás 4" xfId="26" xr:uid="{A0ECF4C3-91A4-49D2-9F27-14C54E828391}"/>
    <cellStyle name="Hivatkozás 5" xfId="33" xr:uid="{76C58C99-AC7E-4C20-9141-21024B77FEBA}"/>
    <cellStyle name="Normál" xfId="0" builtinId="0"/>
    <cellStyle name="Normál 2" xfId="5" xr:uid="{628E3960-4455-4EAE-8393-0D2DCF2D540A}"/>
    <cellStyle name="Normál 2 2" xfId="9" xr:uid="{84EF29A2-E72F-4861-A53B-33981162EEAF}"/>
    <cellStyle name="Normál 2 3" xfId="20" xr:uid="{BF3A45BB-5791-4583-B74F-F6CDB294E990}"/>
    <cellStyle name="Normál 2 4" xfId="16" xr:uid="{50D0987E-2748-4E4A-811C-0FDA51FAE0FD}"/>
    <cellStyle name="Normál 3" xfId="8" xr:uid="{B414F8AF-6924-4ED5-AB7B-66D01DDA03B8}"/>
    <cellStyle name="Normál 3 2" xfId="17" xr:uid="{1138A6C8-3105-483E-933E-D27A935F635B}"/>
    <cellStyle name="Normál 3 3" xfId="21" xr:uid="{A1C339C3-2140-45A5-9D68-2552E7B3AC77}"/>
    <cellStyle name="Normál 3 4" xfId="15" xr:uid="{52BEC2D3-22E5-4FDA-84AF-6055B7A7132A}"/>
    <cellStyle name="Normál 4" xfId="32" xr:uid="{CE0313C0-6214-4DC4-8F71-EE7162753149}"/>
    <cellStyle name="Normál 5" xfId="2" xr:uid="{00000000-0005-0000-0000-000002000000}"/>
    <cellStyle name="Pénznem" xfId="1" builtinId="4"/>
    <cellStyle name="Pénznem 2" xfId="10" xr:uid="{9D2C1F76-745E-4C05-9D11-05CE2721372E}"/>
    <cellStyle name="Pénznem 2 2" xfId="22" xr:uid="{BCB2C0B6-AC5C-4A5C-A8E9-8724A987144E}"/>
    <cellStyle name="Pénznem 2 3" xfId="28" xr:uid="{4EABD801-6FAE-42E3-A217-D101978F0FA6}"/>
    <cellStyle name="Pénznem 3" xfId="13" xr:uid="{A41486AB-C888-4FAD-9466-E6E2D31DC501}"/>
    <cellStyle name="Pénznem 3 2" xfId="24" xr:uid="{8BD420B9-1AF4-4E60-B75D-BDF0682A99CE}"/>
    <cellStyle name="Pénznem 3 3" xfId="30" xr:uid="{14C53720-6D14-48BB-88D7-BFFE96E9FC59}"/>
    <cellStyle name="Pénznem 4" xfId="19" xr:uid="{832E67A2-9B82-4E18-A0A9-D8947BDCDCCD}"/>
    <cellStyle name="Pénznem 4 2" xfId="27" xr:uid="{1F44AF4B-A39B-4F3D-A98A-CF5F1E3ED941}"/>
    <cellStyle name="Pénznem 5" xfId="4" xr:uid="{AE3BA34B-4927-42A6-AA21-DC08A4098505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png"/><Relationship Id="rId48" Type="http://schemas.openxmlformats.org/officeDocument/2006/relationships/image" Target="../media/image48.jpe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pn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g"/><Relationship Id="rId12" Type="http://schemas.openxmlformats.org/officeDocument/2006/relationships/image" Target="../media/image12.jp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jp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3" Type="http://schemas.openxmlformats.org/officeDocument/2006/relationships/image" Target="../media/image13.jp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jpg"/><Relationship Id="rId110" Type="http://schemas.openxmlformats.org/officeDocument/2006/relationships/image" Target="../media/image110.jpe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Relationship Id="rId19" Type="http://schemas.openxmlformats.org/officeDocument/2006/relationships/image" Target="../media/image19.png"/><Relationship Id="rId14" Type="http://schemas.openxmlformats.org/officeDocument/2006/relationships/image" Target="../media/image14.jp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jpg"/><Relationship Id="rId126" Type="http://schemas.openxmlformats.org/officeDocument/2006/relationships/image" Target="../media/image126.png"/><Relationship Id="rId8" Type="http://schemas.openxmlformats.org/officeDocument/2006/relationships/image" Target="../media/image8.jp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jpe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4" Type="http://schemas.openxmlformats.org/officeDocument/2006/relationships/image" Target="../media/image4.png"/><Relationship Id="rId9" Type="http://schemas.openxmlformats.org/officeDocument/2006/relationships/image" Target="../media/image9.jpg"/><Relationship Id="rId26" Type="http://schemas.openxmlformats.org/officeDocument/2006/relationships/image" Target="../media/image26.pn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6" Type="http://schemas.openxmlformats.org/officeDocument/2006/relationships/image" Target="../media/image1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131</xdr:row>
      <xdr:rowOff>0</xdr:rowOff>
    </xdr:from>
    <xdr:to>
      <xdr:col>5</xdr:col>
      <xdr:colOff>1055911</xdr:colOff>
      <xdr:row>431</xdr:row>
      <xdr:rowOff>180454</xdr:rowOff>
    </xdr:to>
    <xdr:sp macro="" textlink="">
      <xdr:nvSpPr>
        <xdr:cNvPr id="2" name="bigpic" descr="S-85">
          <a:extLst>
            <a:ext uri="{FF2B5EF4-FFF2-40B4-BE49-F238E27FC236}">
              <a16:creationId xmlns:a16="http://schemas.microsoft.com/office/drawing/2014/main" id="{1698BF92-B417-49B2-B954-A46E7D007318}"/>
            </a:ext>
          </a:extLst>
        </xdr:cNvPr>
        <xdr:cNvSpPr>
          <a:spLocks noChangeAspect="1" noChangeArrowheads="1"/>
        </xdr:cNvSpPr>
      </xdr:nvSpPr>
      <xdr:spPr bwMode="auto">
        <a:xfrm>
          <a:off x="0" y="85374480"/>
          <a:ext cx="4684059" cy="30007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131</xdr:row>
      <xdr:rowOff>0</xdr:rowOff>
    </xdr:from>
    <xdr:to>
      <xdr:col>5</xdr:col>
      <xdr:colOff>1055911</xdr:colOff>
      <xdr:row>431</xdr:row>
      <xdr:rowOff>180454</xdr:rowOff>
    </xdr:to>
    <xdr:sp macro="" textlink="">
      <xdr:nvSpPr>
        <xdr:cNvPr id="3" name="bigpic" descr="S-85">
          <a:extLst>
            <a:ext uri="{FF2B5EF4-FFF2-40B4-BE49-F238E27FC236}">
              <a16:creationId xmlns:a16="http://schemas.microsoft.com/office/drawing/2014/main" id="{AE82CBEE-7B47-4C10-8C46-1885549CBE64}"/>
            </a:ext>
          </a:extLst>
        </xdr:cNvPr>
        <xdr:cNvSpPr>
          <a:spLocks noChangeAspect="1" noChangeArrowheads="1"/>
        </xdr:cNvSpPr>
      </xdr:nvSpPr>
      <xdr:spPr bwMode="auto">
        <a:xfrm>
          <a:off x="0" y="85374480"/>
          <a:ext cx="4684059" cy="30007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131</xdr:row>
      <xdr:rowOff>0</xdr:rowOff>
    </xdr:from>
    <xdr:to>
      <xdr:col>5</xdr:col>
      <xdr:colOff>1060393</xdr:colOff>
      <xdr:row>431</xdr:row>
      <xdr:rowOff>173284</xdr:rowOff>
    </xdr:to>
    <xdr:sp macro="" textlink="">
      <xdr:nvSpPr>
        <xdr:cNvPr id="4" name="bigpic" descr="S-85">
          <a:extLst>
            <a:ext uri="{FF2B5EF4-FFF2-40B4-BE49-F238E27FC236}">
              <a16:creationId xmlns:a16="http://schemas.microsoft.com/office/drawing/2014/main" id="{9621D639-FCF0-418E-B063-25DFCA5D8807}"/>
            </a:ext>
          </a:extLst>
        </xdr:cNvPr>
        <xdr:cNvSpPr>
          <a:spLocks noChangeAspect="1" noChangeArrowheads="1"/>
        </xdr:cNvSpPr>
      </xdr:nvSpPr>
      <xdr:spPr bwMode="auto">
        <a:xfrm>
          <a:off x="0" y="85374480"/>
          <a:ext cx="4688541" cy="29999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131</xdr:row>
      <xdr:rowOff>0</xdr:rowOff>
    </xdr:from>
    <xdr:to>
      <xdr:col>5</xdr:col>
      <xdr:colOff>1060393</xdr:colOff>
      <xdr:row>431</xdr:row>
      <xdr:rowOff>173284</xdr:rowOff>
    </xdr:to>
    <xdr:sp macro="" textlink="">
      <xdr:nvSpPr>
        <xdr:cNvPr id="5" name="bigpic" descr="S-85">
          <a:extLst>
            <a:ext uri="{FF2B5EF4-FFF2-40B4-BE49-F238E27FC236}">
              <a16:creationId xmlns:a16="http://schemas.microsoft.com/office/drawing/2014/main" id="{FCA86D19-5113-47A3-A686-91224D614A6E}"/>
            </a:ext>
          </a:extLst>
        </xdr:cNvPr>
        <xdr:cNvSpPr>
          <a:spLocks noChangeAspect="1" noChangeArrowheads="1"/>
        </xdr:cNvSpPr>
      </xdr:nvSpPr>
      <xdr:spPr bwMode="auto">
        <a:xfrm>
          <a:off x="0" y="85374480"/>
          <a:ext cx="4688541" cy="29999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131</xdr:row>
      <xdr:rowOff>0</xdr:rowOff>
    </xdr:from>
    <xdr:ext cx="4368053" cy="4375225"/>
    <xdr:sp macro="" textlink="">
      <xdr:nvSpPr>
        <xdr:cNvPr id="6" name="bigpic" descr="S-85">
          <a:extLst>
            <a:ext uri="{FF2B5EF4-FFF2-40B4-BE49-F238E27FC236}">
              <a16:creationId xmlns:a16="http://schemas.microsoft.com/office/drawing/2014/main" id="{9E684E00-1B05-47D2-9D68-CF5EF8185CF8}"/>
            </a:ext>
          </a:extLst>
        </xdr:cNvPr>
        <xdr:cNvSpPr>
          <a:spLocks noChangeAspect="1" noChangeArrowheads="1"/>
        </xdr:cNvSpPr>
      </xdr:nvSpPr>
      <xdr:spPr bwMode="auto">
        <a:xfrm>
          <a:off x="0" y="85374480"/>
          <a:ext cx="4368053" cy="4375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131</xdr:row>
      <xdr:rowOff>0</xdr:rowOff>
    </xdr:from>
    <xdr:ext cx="4368053" cy="4375225"/>
    <xdr:sp macro="" textlink="">
      <xdr:nvSpPr>
        <xdr:cNvPr id="7" name="bigpic" descr="S-85">
          <a:extLst>
            <a:ext uri="{FF2B5EF4-FFF2-40B4-BE49-F238E27FC236}">
              <a16:creationId xmlns:a16="http://schemas.microsoft.com/office/drawing/2014/main" id="{BFF6E4CB-783A-4848-98D3-B61D1E932822}"/>
            </a:ext>
          </a:extLst>
        </xdr:cNvPr>
        <xdr:cNvSpPr>
          <a:spLocks noChangeAspect="1" noChangeArrowheads="1"/>
        </xdr:cNvSpPr>
      </xdr:nvSpPr>
      <xdr:spPr bwMode="auto">
        <a:xfrm>
          <a:off x="0" y="85374480"/>
          <a:ext cx="4368053" cy="4375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53340</xdr:colOff>
      <xdr:row>64</xdr:row>
      <xdr:rowOff>68581</xdr:rowOff>
    </xdr:from>
    <xdr:to>
      <xdr:col>0</xdr:col>
      <xdr:colOff>1089660</xdr:colOff>
      <xdr:row>64</xdr:row>
      <xdr:rowOff>878841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2B22BE20-7F80-42CE-90B9-B97543968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" y="1089661"/>
          <a:ext cx="1036320" cy="8102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60960</xdr:rowOff>
    </xdr:from>
    <xdr:to>
      <xdr:col>0</xdr:col>
      <xdr:colOff>1127760</xdr:colOff>
      <xdr:row>65</xdr:row>
      <xdr:rowOff>947432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CFE57F3B-8F25-4FD2-8A31-64FA915A2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5500"/>
          <a:ext cx="1127760" cy="886472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</xdr:colOff>
      <xdr:row>56</xdr:row>
      <xdr:rowOff>160019</xdr:rowOff>
    </xdr:from>
    <xdr:to>
      <xdr:col>0</xdr:col>
      <xdr:colOff>1188023</xdr:colOff>
      <xdr:row>56</xdr:row>
      <xdr:rowOff>855676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8D8DE88D-41DC-4A71-A5D9-2F167C459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" y="3208019"/>
          <a:ext cx="1172783" cy="69565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57</xdr:row>
      <xdr:rowOff>175260</xdr:rowOff>
    </xdr:from>
    <xdr:to>
      <xdr:col>0</xdr:col>
      <xdr:colOff>1150621</xdr:colOff>
      <xdr:row>57</xdr:row>
      <xdr:rowOff>853692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59A96996-7B5E-428E-82F3-3D5B9C122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236720"/>
          <a:ext cx="1150620" cy="678432"/>
        </a:xfrm>
        <a:prstGeom prst="rect">
          <a:avLst/>
        </a:prstGeom>
      </xdr:spPr>
    </xdr:pic>
    <xdr:clientData/>
  </xdr:twoCellAnchor>
  <xdr:twoCellAnchor editAs="oneCell">
    <xdr:from>
      <xdr:col>0</xdr:col>
      <xdr:colOff>426720</xdr:colOff>
      <xdr:row>45</xdr:row>
      <xdr:rowOff>1005841</xdr:rowOff>
    </xdr:from>
    <xdr:to>
      <xdr:col>0</xdr:col>
      <xdr:colOff>944880</xdr:colOff>
      <xdr:row>46</xdr:row>
      <xdr:rowOff>1049461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7D4CA9A6-FB70-4AE5-8F5B-9AB8A695E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" y="13167361"/>
          <a:ext cx="518160" cy="1061596"/>
        </a:xfrm>
        <a:prstGeom prst="rect">
          <a:avLst/>
        </a:prstGeom>
      </xdr:spPr>
    </xdr:pic>
    <xdr:clientData/>
  </xdr:twoCellAnchor>
  <xdr:twoCellAnchor editAs="oneCell">
    <xdr:from>
      <xdr:col>0</xdr:col>
      <xdr:colOff>251460</xdr:colOff>
      <xdr:row>12</xdr:row>
      <xdr:rowOff>121920</xdr:rowOff>
    </xdr:from>
    <xdr:to>
      <xdr:col>0</xdr:col>
      <xdr:colOff>1059180</xdr:colOff>
      <xdr:row>12</xdr:row>
      <xdr:rowOff>929640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D269DA63-4903-455B-9A32-7B1B2D988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460" y="14310360"/>
          <a:ext cx="807720" cy="807720"/>
        </a:xfrm>
        <a:prstGeom prst="rect">
          <a:avLst/>
        </a:prstGeom>
      </xdr:spPr>
    </xdr:pic>
    <xdr:clientData/>
  </xdr:twoCellAnchor>
  <xdr:oneCellAnchor>
    <xdr:from>
      <xdr:col>0</xdr:col>
      <xdr:colOff>205889</xdr:colOff>
      <xdr:row>24</xdr:row>
      <xdr:rowOff>32018</xdr:rowOff>
    </xdr:from>
    <xdr:ext cx="911711" cy="911711"/>
    <xdr:pic>
      <xdr:nvPicPr>
        <xdr:cNvPr id="16" name="Obraz 114">
          <a:extLst>
            <a:ext uri="{FF2B5EF4-FFF2-40B4-BE49-F238E27FC236}">
              <a16:creationId xmlns:a16="http://schemas.microsoft.com/office/drawing/2014/main" id="{1766A542-642B-4B30-9F33-E90107EED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05889" y="15272018"/>
          <a:ext cx="911711" cy="911711"/>
        </a:xfrm>
        <a:prstGeom prst="rect">
          <a:avLst/>
        </a:prstGeom>
      </xdr:spPr>
    </xdr:pic>
    <xdr:clientData/>
  </xdr:oneCellAnchor>
  <xdr:twoCellAnchor editAs="oneCell">
    <xdr:from>
      <xdr:col>0</xdr:col>
      <xdr:colOff>247757</xdr:colOff>
      <xdr:row>25</xdr:row>
      <xdr:rowOff>102775</xdr:rowOff>
    </xdr:from>
    <xdr:to>
      <xdr:col>0</xdr:col>
      <xdr:colOff>1097281</xdr:colOff>
      <xdr:row>25</xdr:row>
      <xdr:rowOff>952299</xdr:rowOff>
    </xdr:to>
    <xdr:pic>
      <xdr:nvPicPr>
        <xdr:cNvPr id="17" name="Obraz 140">
          <a:extLst>
            <a:ext uri="{FF2B5EF4-FFF2-40B4-BE49-F238E27FC236}">
              <a16:creationId xmlns:a16="http://schemas.microsoft.com/office/drawing/2014/main" id="{42F983CE-B638-4868-A2A7-AD811195C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/>
      </xdr:blipFill>
      <xdr:spPr>
        <a:xfrm>
          <a:off x="247757" y="16318135"/>
          <a:ext cx="849524" cy="849524"/>
        </a:xfrm>
        <a:prstGeom prst="rect">
          <a:avLst/>
        </a:prstGeom>
      </xdr:spPr>
    </xdr:pic>
    <xdr:clientData/>
  </xdr:twoCellAnchor>
  <xdr:twoCellAnchor editAs="oneCell">
    <xdr:from>
      <xdr:col>0</xdr:col>
      <xdr:colOff>272625</xdr:colOff>
      <xdr:row>41</xdr:row>
      <xdr:rowOff>135430</xdr:rowOff>
    </xdr:from>
    <xdr:to>
      <xdr:col>0</xdr:col>
      <xdr:colOff>1043940</xdr:colOff>
      <xdr:row>41</xdr:row>
      <xdr:rowOff>906745</xdr:rowOff>
    </xdr:to>
    <xdr:pic>
      <xdr:nvPicPr>
        <xdr:cNvPr id="18" name="Obraz 145">
          <a:extLst>
            <a:ext uri="{FF2B5EF4-FFF2-40B4-BE49-F238E27FC236}">
              <a16:creationId xmlns:a16="http://schemas.microsoft.com/office/drawing/2014/main" id="{54096879-6A82-4F26-837A-690AF3507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/>
      </xdr:blipFill>
      <xdr:spPr>
        <a:xfrm>
          <a:off x="272625" y="17364250"/>
          <a:ext cx="771315" cy="771315"/>
        </a:xfrm>
        <a:prstGeom prst="rect">
          <a:avLst/>
        </a:prstGeom>
      </xdr:spPr>
    </xdr:pic>
    <xdr:clientData/>
  </xdr:twoCellAnchor>
  <xdr:twoCellAnchor editAs="oneCell">
    <xdr:from>
      <xdr:col>0</xdr:col>
      <xdr:colOff>233680</xdr:colOff>
      <xdr:row>42</xdr:row>
      <xdr:rowOff>77660</xdr:rowOff>
    </xdr:from>
    <xdr:to>
      <xdr:col>0</xdr:col>
      <xdr:colOff>1089660</xdr:colOff>
      <xdr:row>42</xdr:row>
      <xdr:rowOff>933640</xdr:rowOff>
    </xdr:to>
    <xdr:pic>
      <xdr:nvPicPr>
        <xdr:cNvPr id="19" name="Obraz 148">
          <a:extLst>
            <a:ext uri="{FF2B5EF4-FFF2-40B4-BE49-F238E27FC236}">
              <a16:creationId xmlns:a16="http://schemas.microsoft.com/office/drawing/2014/main" id="{330D931C-81D5-447D-9420-B93430AC8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/>
      </xdr:blipFill>
      <xdr:spPr>
        <a:xfrm>
          <a:off x="233680" y="18319940"/>
          <a:ext cx="855980" cy="855980"/>
        </a:xfrm>
        <a:prstGeom prst="rect">
          <a:avLst/>
        </a:prstGeom>
      </xdr:spPr>
    </xdr:pic>
    <xdr:clientData/>
  </xdr:twoCellAnchor>
  <xdr:twoCellAnchor editAs="oneCell">
    <xdr:from>
      <xdr:col>0</xdr:col>
      <xdr:colOff>198966</xdr:colOff>
      <xdr:row>71</xdr:row>
      <xdr:rowOff>59228</xdr:rowOff>
    </xdr:from>
    <xdr:to>
      <xdr:col>0</xdr:col>
      <xdr:colOff>1120140</xdr:colOff>
      <xdr:row>71</xdr:row>
      <xdr:rowOff>980402</xdr:rowOff>
    </xdr:to>
    <xdr:pic>
      <xdr:nvPicPr>
        <xdr:cNvPr id="20" name="Obraz 149">
          <a:extLst>
            <a:ext uri="{FF2B5EF4-FFF2-40B4-BE49-F238E27FC236}">
              <a16:creationId xmlns:a16="http://schemas.microsoft.com/office/drawing/2014/main" id="{C6AE1D73-51E9-43BB-899F-EE2C5061F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/>
      </xdr:blipFill>
      <xdr:spPr>
        <a:xfrm>
          <a:off x="198966" y="19314968"/>
          <a:ext cx="921174" cy="921174"/>
        </a:xfrm>
        <a:prstGeom prst="rect">
          <a:avLst/>
        </a:prstGeom>
      </xdr:spPr>
    </xdr:pic>
    <xdr:clientData/>
  </xdr:twoCellAnchor>
  <xdr:twoCellAnchor editAs="oneCell">
    <xdr:from>
      <xdr:col>0</xdr:col>
      <xdr:colOff>233679</xdr:colOff>
      <xdr:row>72</xdr:row>
      <xdr:rowOff>81151</xdr:rowOff>
    </xdr:from>
    <xdr:to>
      <xdr:col>0</xdr:col>
      <xdr:colOff>1089660</xdr:colOff>
      <xdr:row>72</xdr:row>
      <xdr:rowOff>937132</xdr:rowOff>
    </xdr:to>
    <xdr:pic>
      <xdr:nvPicPr>
        <xdr:cNvPr id="21" name="Obraz 152">
          <a:extLst>
            <a:ext uri="{FF2B5EF4-FFF2-40B4-BE49-F238E27FC236}">
              <a16:creationId xmlns:a16="http://schemas.microsoft.com/office/drawing/2014/main" id="{3EC9110C-FB64-47F9-A8CC-61630A7AF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/>
      </xdr:blipFill>
      <xdr:spPr>
        <a:xfrm>
          <a:off x="233679" y="20350351"/>
          <a:ext cx="855981" cy="855981"/>
        </a:xfrm>
        <a:prstGeom prst="rect">
          <a:avLst/>
        </a:prstGeom>
      </xdr:spPr>
    </xdr:pic>
    <xdr:clientData/>
  </xdr:twoCellAnchor>
  <xdr:twoCellAnchor editAs="oneCell">
    <xdr:from>
      <xdr:col>0</xdr:col>
      <xdr:colOff>274560</xdr:colOff>
      <xdr:row>81</xdr:row>
      <xdr:rowOff>48501</xdr:rowOff>
    </xdr:from>
    <xdr:to>
      <xdr:col>0</xdr:col>
      <xdr:colOff>1322916</xdr:colOff>
      <xdr:row>81</xdr:row>
      <xdr:rowOff>961814</xdr:rowOff>
    </xdr:to>
    <xdr:pic>
      <xdr:nvPicPr>
        <xdr:cNvPr id="22" name="Obraz 159">
          <a:extLst>
            <a:ext uri="{FF2B5EF4-FFF2-40B4-BE49-F238E27FC236}">
              <a16:creationId xmlns:a16="http://schemas.microsoft.com/office/drawing/2014/main" id="{77ABBC2C-0CB2-4768-BEC1-2C91E6A12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/>
      </xdr:blipFill>
      <xdr:spPr>
        <a:xfrm flipH="1">
          <a:off x="274560" y="84387084"/>
          <a:ext cx="1048356" cy="913313"/>
        </a:xfrm>
        <a:prstGeom prst="rect">
          <a:avLst/>
        </a:prstGeom>
      </xdr:spPr>
    </xdr:pic>
    <xdr:clientData/>
  </xdr:twoCellAnchor>
  <xdr:twoCellAnchor editAs="oneCell">
    <xdr:from>
      <xdr:col>0</xdr:col>
      <xdr:colOff>167639</xdr:colOff>
      <xdr:row>110</xdr:row>
      <xdr:rowOff>60374</xdr:rowOff>
    </xdr:from>
    <xdr:to>
      <xdr:col>0</xdr:col>
      <xdr:colOff>1074420</xdr:colOff>
      <xdr:row>110</xdr:row>
      <xdr:rowOff>967155</xdr:rowOff>
    </xdr:to>
    <xdr:pic>
      <xdr:nvPicPr>
        <xdr:cNvPr id="23" name="Obraz 167">
          <a:extLst>
            <a:ext uri="{FF2B5EF4-FFF2-40B4-BE49-F238E27FC236}">
              <a16:creationId xmlns:a16="http://schemas.microsoft.com/office/drawing/2014/main" id="{16618150-3380-436B-9B4C-62BCEC653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/>
      </xdr:blipFill>
      <xdr:spPr>
        <a:xfrm>
          <a:off x="167639" y="22356494"/>
          <a:ext cx="906781" cy="906781"/>
        </a:xfrm>
        <a:prstGeom prst="rect">
          <a:avLst/>
        </a:prstGeom>
      </xdr:spPr>
    </xdr:pic>
    <xdr:clientData/>
  </xdr:twoCellAnchor>
  <xdr:twoCellAnchor>
    <xdr:from>
      <xdr:col>0</xdr:col>
      <xdr:colOff>538057</xdr:colOff>
      <xdr:row>8</xdr:row>
      <xdr:rowOff>26458</xdr:rowOff>
    </xdr:from>
    <xdr:to>
      <xdr:col>0</xdr:col>
      <xdr:colOff>1004782</xdr:colOff>
      <xdr:row>8</xdr:row>
      <xdr:rowOff>984249</xdr:rowOff>
    </xdr:to>
    <xdr:pic>
      <xdr:nvPicPr>
        <xdr:cNvPr id="24" name="Picture 8" descr="Macintosh HD:private:var:folders:x8:hqd3kf5d6h9_scz4n7t4jjph0000gn:T:TemporaryItems:LA_TBM_49f08da20252d.jpg">
          <a:extLst>
            <a:ext uri="{FF2B5EF4-FFF2-40B4-BE49-F238E27FC236}">
              <a16:creationId xmlns:a16="http://schemas.microsoft.com/office/drawing/2014/main" id="{4801B1C9-C8F0-409A-9C7B-93E349341D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057" y="7667625"/>
          <a:ext cx="466725" cy="9577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388620</xdr:colOff>
      <xdr:row>37</xdr:row>
      <xdr:rowOff>93345</xdr:rowOff>
    </xdr:from>
    <xdr:to>
      <xdr:col>0</xdr:col>
      <xdr:colOff>988695</xdr:colOff>
      <xdr:row>37</xdr:row>
      <xdr:rowOff>941070</xdr:rowOff>
    </xdr:to>
    <xdr:pic>
      <xdr:nvPicPr>
        <xdr:cNvPr id="25" name="Picture 9" descr="Macintosh HD:Users:kallaygabor:Desktop:phoca_thumb_m_la tbs.jpg">
          <a:extLst>
            <a:ext uri="{FF2B5EF4-FFF2-40B4-BE49-F238E27FC236}">
              <a16:creationId xmlns:a16="http://schemas.microsoft.com/office/drawing/2014/main" id="{1D7B1DA2-48B3-4AA5-9AE5-D6EA06E12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20" y="9214485"/>
          <a:ext cx="60007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432435</xdr:colOff>
      <xdr:row>16</xdr:row>
      <xdr:rowOff>53340</xdr:rowOff>
    </xdr:from>
    <xdr:to>
      <xdr:col>0</xdr:col>
      <xdr:colOff>899160</xdr:colOff>
      <xdr:row>16</xdr:row>
      <xdr:rowOff>990600</xdr:rowOff>
    </xdr:to>
    <xdr:pic>
      <xdr:nvPicPr>
        <xdr:cNvPr id="26" name="Picture 7" descr="Macintosh HD:Users:kallaygabor:Desktop:phoca_thumb_m_la tbz.jpg">
          <a:extLst>
            <a:ext uri="{FF2B5EF4-FFF2-40B4-BE49-F238E27FC236}">
              <a16:creationId xmlns:a16="http://schemas.microsoft.com/office/drawing/2014/main" id="{35A6684F-640F-4CFA-8F67-312D85B79C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2435" y="7147560"/>
          <a:ext cx="466725" cy="937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486047</xdr:colOff>
      <xdr:row>21</xdr:row>
      <xdr:rowOff>41064</xdr:rowOff>
    </xdr:from>
    <xdr:to>
      <xdr:col>0</xdr:col>
      <xdr:colOff>1007660</xdr:colOff>
      <xdr:row>21</xdr:row>
      <xdr:rowOff>940224</xdr:rowOff>
    </xdr:to>
    <xdr:pic>
      <xdr:nvPicPr>
        <xdr:cNvPr id="27" name="Picture 114">
          <a:extLst>
            <a:ext uri="{FF2B5EF4-FFF2-40B4-BE49-F238E27FC236}">
              <a16:creationId xmlns:a16="http://schemas.microsoft.com/office/drawing/2014/main" id="{660136BF-C381-44F2-A100-A5841A776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86047" y="20752647"/>
          <a:ext cx="521613" cy="899160"/>
        </a:xfrm>
        <a:prstGeom prst="rect">
          <a:avLst/>
        </a:prstGeom>
      </xdr:spPr>
    </xdr:pic>
    <xdr:clientData/>
  </xdr:twoCellAnchor>
  <xdr:twoCellAnchor editAs="oneCell">
    <xdr:from>
      <xdr:col>0</xdr:col>
      <xdr:colOff>466513</xdr:colOff>
      <xdr:row>22</xdr:row>
      <xdr:rowOff>48642</xdr:rowOff>
    </xdr:from>
    <xdr:to>
      <xdr:col>0</xdr:col>
      <xdr:colOff>994833</xdr:colOff>
      <xdr:row>22</xdr:row>
      <xdr:rowOff>982179</xdr:rowOff>
    </xdr:to>
    <xdr:pic>
      <xdr:nvPicPr>
        <xdr:cNvPr id="28" name="Picture 117">
          <a:extLst>
            <a:ext uri="{FF2B5EF4-FFF2-40B4-BE49-F238E27FC236}">
              <a16:creationId xmlns:a16="http://schemas.microsoft.com/office/drawing/2014/main" id="{4937EB22-8B36-489E-BF23-D6BDC4C2F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513" y="21765642"/>
          <a:ext cx="528320" cy="933537"/>
        </a:xfrm>
        <a:prstGeom prst="rect">
          <a:avLst/>
        </a:prstGeom>
      </xdr:spPr>
    </xdr:pic>
    <xdr:clientData/>
  </xdr:twoCellAnchor>
  <xdr:twoCellAnchor editAs="oneCell">
    <xdr:from>
      <xdr:col>0</xdr:col>
      <xdr:colOff>209731</xdr:colOff>
      <xdr:row>45</xdr:row>
      <xdr:rowOff>50437</xdr:rowOff>
    </xdr:from>
    <xdr:to>
      <xdr:col>0</xdr:col>
      <xdr:colOff>1089660</xdr:colOff>
      <xdr:row>45</xdr:row>
      <xdr:rowOff>930366</xdr:rowOff>
    </xdr:to>
    <xdr:pic>
      <xdr:nvPicPr>
        <xdr:cNvPr id="29" name="Picture 127">
          <a:extLst>
            <a:ext uri="{FF2B5EF4-FFF2-40B4-BE49-F238E27FC236}">
              <a16:creationId xmlns:a16="http://schemas.microsoft.com/office/drawing/2014/main" id="{91EC9CA1-1A42-4021-8E19-8FFC52E4E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9731" y="12211957"/>
          <a:ext cx="879929" cy="879929"/>
        </a:xfrm>
        <a:prstGeom prst="rect">
          <a:avLst/>
        </a:prstGeom>
      </xdr:spPr>
    </xdr:pic>
    <xdr:clientData/>
  </xdr:twoCellAnchor>
  <xdr:twoCellAnchor>
    <xdr:from>
      <xdr:col>0</xdr:col>
      <xdr:colOff>33867</xdr:colOff>
      <xdr:row>74</xdr:row>
      <xdr:rowOff>220133</xdr:rowOff>
    </xdr:from>
    <xdr:to>
      <xdr:col>0</xdr:col>
      <xdr:colOff>1686561</xdr:colOff>
      <xdr:row>74</xdr:row>
      <xdr:rowOff>1371600</xdr:rowOff>
    </xdr:to>
    <xdr:pic>
      <xdr:nvPicPr>
        <xdr:cNvPr id="30" name="Kép 1">
          <a:extLst>
            <a:ext uri="{FF2B5EF4-FFF2-40B4-BE49-F238E27FC236}">
              <a16:creationId xmlns:a16="http://schemas.microsoft.com/office/drawing/2014/main" id="{1B21C585-AAC5-4356-BF2A-EB130EE8A6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21193" t="16970" r="19697" b="20312"/>
        <a:stretch/>
      </xdr:blipFill>
      <xdr:spPr bwMode="auto">
        <a:xfrm>
          <a:off x="33867" y="24550793"/>
          <a:ext cx="1119294" cy="793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258233</xdr:colOff>
      <xdr:row>6</xdr:row>
      <xdr:rowOff>136753</xdr:rowOff>
    </xdr:from>
    <xdr:to>
      <xdr:col>0</xdr:col>
      <xdr:colOff>1248833</xdr:colOff>
      <xdr:row>6</xdr:row>
      <xdr:rowOff>918357</xdr:rowOff>
    </xdr:to>
    <xdr:pic>
      <xdr:nvPicPr>
        <xdr:cNvPr id="35" name="Kép 34">
          <a:extLst>
            <a:ext uri="{FF2B5EF4-FFF2-40B4-BE49-F238E27FC236}">
              <a16:creationId xmlns:a16="http://schemas.microsoft.com/office/drawing/2014/main" id="{8881F4C9-7CDE-4F77-972D-ECAEDBF40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58233" y="5767086"/>
          <a:ext cx="990600" cy="7816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245954</xdr:colOff>
      <xdr:row>7</xdr:row>
      <xdr:rowOff>94827</xdr:rowOff>
    </xdr:from>
    <xdr:to>
      <xdr:col>0</xdr:col>
      <xdr:colOff>1244175</xdr:colOff>
      <xdr:row>7</xdr:row>
      <xdr:rowOff>875579</xdr:rowOff>
    </xdr:to>
    <xdr:pic>
      <xdr:nvPicPr>
        <xdr:cNvPr id="36" name="Kép 35">
          <a:extLst>
            <a:ext uri="{FF2B5EF4-FFF2-40B4-BE49-F238E27FC236}">
              <a16:creationId xmlns:a16="http://schemas.microsoft.com/office/drawing/2014/main" id="{8073F9C5-3D4D-46DC-8EC4-83897956C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45954" y="6730577"/>
          <a:ext cx="998221" cy="780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92529</xdr:colOff>
      <xdr:row>11</xdr:row>
      <xdr:rowOff>112123</xdr:rowOff>
    </xdr:from>
    <xdr:to>
      <xdr:col>0</xdr:col>
      <xdr:colOff>1196340</xdr:colOff>
      <xdr:row>11</xdr:row>
      <xdr:rowOff>937980</xdr:rowOff>
    </xdr:to>
    <xdr:pic>
      <xdr:nvPicPr>
        <xdr:cNvPr id="37" name="Kép 36">
          <a:extLst>
            <a:ext uri="{FF2B5EF4-FFF2-40B4-BE49-F238E27FC236}">
              <a16:creationId xmlns:a16="http://schemas.microsoft.com/office/drawing/2014/main" id="{8B525A0A-4B3B-427D-8DA8-AEE17538AA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29" y="33556303"/>
          <a:ext cx="1103811" cy="825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179295</xdr:colOff>
      <xdr:row>114</xdr:row>
      <xdr:rowOff>45273</xdr:rowOff>
    </xdr:from>
    <xdr:to>
      <xdr:col>0</xdr:col>
      <xdr:colOff>1097281</xdr:colOff>
      <xdr:row>114</xdr:row>
      <xdr:rowOff>993604</xdr:rowOff>
    </xdr:to>
    <xdr:pic>
      <xdr:nvPicPr>
        <xdr:cNvPr id="39" name="Obraz 12">
          <a:extLst>
            <a:ext uri="{FF2B5EF4-FFF2-40B4-BE49-F238E27FC236}">
              <a16:creationId xmlns:a16="http://schemas.microsoft.com/office/drawing/2014/main" id="{3E775C94-8A51-4EA6-9892-43E9FD57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79295" y="26395233"/>
          <a:ext cx="917986" cy="948331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129</xdr:row>
      <xdr:rowOff>57790</xdr:rowOff>
    </xdr:from>
    <xdr:to>
      <xdr:col>0</xdr:col>
      <xdr:colOff>1249680</xdr:colOff>
      <xdr:row>129</xdr:row>
      <xdr:rowOff>972419</xdr:rowOff>
    </xdr:to>
    <xdr:pic>
      <xdr:nvPicPr>
        <xdr:cNvPr id="40" name="Obraz 19">
          <a:extLst>
            <a:ext uri="{FF2B5EF4-FFF2-40B4-BE49-F238E27FC236}">
              <a16:creationId xmlns:a16="http://schemas.microsoft.com/office/drawing/2014/main" id="{CCAB7BFF-7CA3-4AC0-BFD8-AD511B699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42901" y="132822683"/>
          <a:ext cx="906779" cy="914629"/>
        </a:xfrm>
        <a:prstGeom prst="rect">
          <a:avLst/>
        </a:prstGeom>
      </xdr:spPr>
    </xdr:pic>
    <xdr:clientData/>
  </xdr:twoCellAnchor>
  <xdr:twoCellAnchor editAs="oneCell">
    <xdr:from>
      <xdr:col>0</xdr:col>
      <xdr:colOff>181329</xdr:colOff>
      <xdr:row>4</xdr:row>
      <xdr:rowOff>113594</xdr:rowOff>
    </xdr:from>
    <xdr:to>
      <xdr:col>0</xdr:col>
      <xdr:colOff>1365250</xdr:colOff>
      <xdr:row>4</xdr:row>
      <xdr:rowOff>864388</xdr:rowOff>
    </xdr:to>
    <xdr:pic>
      <xdr:nvPicPr>
        <xdr:cNvPr id="51" name="Kép 3">
          <a:extLst>
            <a:ext uri="{FF2B5EF4-FFF2-40B4-BE49-F238E27FC236}">
              <a16:creationId xmlns:a16="http://schemas.microsoft.com/office/drawing/2014/main" id="{A1D55104-93FD-49B7-A6E2-43CE7D0549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329" y="3733094"/>
          <a:ext cx="1183921" cy="750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392854</xdr:colOff>
      <xdr:row>4</xdr:row>
      <xdr:rowOff>1005840</xdr:rowOff>
    </xdr:from>
    <xdr:to>
      <xdr:col>0</xdr:col>
      <xdr:colOff>907834</xdr:colOff>
      <xdr:row>6</xdr:row>
      <xdr:rowOff>67733</xdr:rowOff>
    </xdr:to>
    <xdr:pic>
      <xdr:nvPicPr>
        <xdr:cNvPr id="53" name="Kép 52">
          <a:extLst>
            <a:ext uri="{FF2B5EF4-FFF2-40B4-BE49-F238E27FC236}">
              <a16:creationId xmlns:a16="http://schemas.microsoft.com/office/drawing/2014/main" id="{CDAD0521-1F81-430B-BCD9-20E98E289C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l="29783" t="33612" r="28521" b="32129"/>
        <a:stretch/>
      </xdr:blipFill>
      <xdr:spPr>
        <a:xfrm>
          <a:off x="392854" y="48638460"/>
          <a:ext cx="514980" cy="1088814"/>
        </a:xfrm>
        <a:prstGeom prst="rect">
          <a:avLst/>
        </a:prstGeom>
      </xdr:spPr>
    </xdr:pic>
    <xdr:clientData/>
  </xdr:twoCellAnchor>
  <xdr:twoCellAnchor editAs="oneCell">
    <xdr:from>
      <xdr:col>0</xdr:col>
      <xdr:colOff>441063</xdr:colOff>
      <xdr:row>48</xdr:row>
      <xdr:rowOff>31747</xdr:rowOff>
    </xdr:from>
    <xdr:to>
      <xdr:col>0</xdr:col>
      <xdr:colOff>906780</xdr:colOff>
      <xdr:row>48</xdr:row>
      <xdr:rowOff>957431</xdr:rowOff>
    </xdr:to>
    <xdr:pic>
      <xdr:nvPicPr>
        <xdr:cNvPr id="55" name="Kép 54">
          <a:extLst>
            <a:ext uri="{FF2B5EF4-FFF2-40B4-BE49-F238E27FC236}">
              <a16:creationId xmlns:a16="http://schemas.microsoft.com/office/drawing/2014/main" id="{A9DC02EC-494B-47AC-B339-B7206D713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63" y="52731667"/>
          <a:ext cx="465717" cy="9256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469751</xdr:colOff>
      <xdr:row>49</xdr:row>
      <xdr:rowOff>68132</xdr:rowOff>
    </xdr:from>
    <xdr:to>
      <xdr:col>0</xdr:col>
      <xdr:colOff>906780</xdr:colOff>
      <xdr:row>49</xdr:row>
      <xdr:rowOff>964602</xdr:rowOff>
    </xdr:to>
    <xdr:pic>
      <xdr:nvPicPr>
        <xdr:cNvPr id="56" name="Kép 10">
          <a:extLst>
            <a:ext uri="{FF2B5EF4-FFF2-40B4-BE49-F238E27FC236}">
              <a16:creationId xmlns:a16="http://schemas.microsoft.com/office/drawing/2014/main" id="{BB247FE7-04C3-4206-88B6-43A47067B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751" y="53781512"/>
          <a:ext cx="437029" cy="896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466164</xdr:colOff>
      <xdr:row>50</xdr:row>
      <xdr:rowOff>60959</xdr:rowOff>
    </xdr:from>
    <xdr:to>
      <xdr:col>0</xdr:col>
      <xdr:colOff>912669</xdr:colOff>
      <xdr:row>50</xdr:row>
      <xdr:rowOff>948016</xdr:rowOff>
    </xdr:to>
    <xdr:pic>
      <xdr:nvPicPr>
        <xdr:cNvPr id="57" name="Kép 11">
          <a:extLst>
            <a:ext uri="{FF2B5EF4-FFF2-40B4-BE49-F238E27FC236}">
              <a16:creationId xmlns:a16="http://schemas.microsoft.com/office/drawing/2014/main" id="{822C2519-CA04-4144-921A-B41CC9DB3C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164" y="54787799"/>
          <a:ext cx="446505" cy="887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486335</xdr:colOff>
      <xdr:row>53</xdr:row>
      <xdr:rowOff>38099</xdr:rowOff>
    </xdr:from>
    <xdr:to>
      <xdr:col>0</xdr:col>
      <xdr:colOff>923942</xdr:colOff>
      <xdr:row>53</xdr:row>
      <xdr:rowOff>951604</xdr:rowOff>
    </xdr:to>
    <xdr:pic>
      <xdr:nvPicPr>
        <xdr:cNvPr id="58" name="Kép 13">
          <a:extLst>
            <a:ext uri="{FF2B5EF4-FFF2-40B4-BE49-F238E27FC236}">
              <a16:creationId xmlns:a16="http://schemas.microsoft.com/office/drawing/2014/main" id="{7F6C9C9A-518E-4939-912D-E153228A21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5" y="56791859"/>
          <a:ext cx="437607" cy="913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485439</xdr:colOff>
      <xdr:row>55</xdr:row>
      <xdr:rowOff>91440</xdr:rowOff>
    </xdr:from>
    <xdr:to>
      <xdr:col>0</xdr:col>
      <xdr:colOff>910793</xdr:colOff>
      <xdr:row>55</xdr:row>
      <xdr:rowOff>960120</xdr:rowOff>
    </xdr:to>
    <xdr:pic>
      <xdr:nvPicPr>
        <xdr:cNvPr id="59" name="Kép 15">
          <a:extLst>
            <a:ext uri="{FF2B5EF4-FFF2-40B4-BE49-F238E27FC236}">
              <a16:creationId xmlns:a16="http://schemas.microsoft.com/office/drawing/2014/main" id="{55D07F9B-9B47-41C6-939D-7B74AFE99C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439" y="58872120"/>
          <a:ext cx="425354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457200</xdr:colOff>
      <xdr:row>52</xdr:row>
      <xdr:rowOff>60960</xdr:rowOff>
    </xdr:from>
    <xdr:to>
      <xdr:col>0</xdr:col>
      <xdr:colOff>902297</xdr:colOff>
      <xdr:row>52</xdr:row>
      <xdr:rowOff>951154</xdr:rowOff>
    </xdr:to>
    <xdr:pic>
      <xdr:nvPicPr>
        <xdr:cNvPr id="60" name="Kép 2">
          <a:extLst>
            <a:ext uri="{FF2B5EF4-FFF2-40B4-BE49-F238E27FC236}">
              <a16:creationId xmlns:a16="http://schemas.microsoft.com/office/drawing/2014/main" id="{CC43BDB0-023C-444B-8E2F-7B800A54DB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55801260"/>
          <a:ext cx="445097" cy="890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455407</xdr:colOff>
      <xdr:row>54</xdr:row>
      <xdr:rowOff>43031</xdr:rowOff>
    </xdr:from>
    <xdr:to>
      <xdr:col>0</xdr:col>
      <xdr:colOff>906780</xdr:colOff>
      <xdr:row>54</xdr:row>
      <xdr:rowOff>945777</xdr:rowOff>
    </xdr:to>
    <xdr:pic>
      <xdr:nvPicPr>
        <xdr:cNvPr id="61" name="Kép 4">
          <a:extLst>
            <a:ext uri="{FF2B5EF4-FFF2-40B4-BE49-F238E27FC236}">
              <a16:creationId xmlns:a16="http://schemas.microsoft.com/office/drawing/2014/main" id="{268C816E-4990-4687-A44A-1BFD5158E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407" y="57810251"/>
          <a:ext cx="451373" cy="9027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432747</xdr:colOff>
      <xdr:row>28</xdr:row>
      <xdr:rowOff>54236</xdr:rowOff>
    </xdr:from>
    <xdr:to>
      <xdr:col>0</xdr:col>
      <xdr:colOff>994834</xdr:colOff>
      <xdr:row>28</xdr:row>
      <xdr:rowOff>939224</xdr:rowOff>
    </xdr:to>
    <xdr:pic>
      <xdr:nvPicPr>
        <xdr:cNvPr id="62" name="Kép 7">
          <a:extLst>
            <a:ext uri="{FF2B5EF4-FFF2-40B4-BE49-F238E27FC236}">
              <a16:creationId xmlns:a16="http://schemas.microsoft.com/office/drawing/2014/main" id="{92B4401F-E00E-412F-8F44-A0AE98CB30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2747" y="27803736"/>
          <a:ext cx="562087" cy="884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360045</xdr:colOff>
      <xdr:row>9</xdr:row>
      <xdr:rowOff>105331</xdr:rowOff>
    </xdr:from>
    <xdr:to>
      <xdr:col>0</xdr:col>
      <xdr:colOff>1043940</xdr:colOff>
      <xdr:row>9</xdr:row>
      <xdr:rowOff>910669</xdr:rowOff>
    </xdr:to>
    <xdr:pic>
      <xdr:nvPicPr>
        <xdr:cNvPr id="63" name="Picture 7">
          <a:extLst>
            <a:ext uri="{FF2B5EF4-FFF2-40B4-BE49-F238E27FC236}">
              <a16:creationId xmlns:a16="http://schemas.microsoft.com/office/drawing/2014/main" id="{84E25BC6-F1E6-46AB-8A43-B8D39373B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/>
      </xdr:blipFill>
      <xdr:spPr bwMode="auto">
        <a:xfrm>
          <a:off x="360045" y="59899471"/>
          <a:ext cx="683895" cy="805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344553</xdr:colOff>
      <xdr:row>14</xdr:row>
      <xdr:rowOff>81915</xdr:rowOff>
    </xdr:from>
    <xdr:to>
      <xdr:col>0</xdr:col>
      <xdr:colOff>1021080</xdr:colOff>
      <xdr:row>14</xdr:row>
      <xdr:rowOff>948690</xdr:rowOff>
    </xdr:to>
    <xdr:pic>
      <xdr:nvPicPr>
        <xdr:cNvPr id="64" name="Picture 8">
          <a:extLst>
            <a:ext uri="{FF2B5EF4-FFF2-40B4-BE49-F238E27FC236}">
              <a16:creationId xmlns:a16="http://schemas.microsoft.com/office/drawing/2014/main" id="{FA0996C3-A91A-47B5-B27A-DA60AACF9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/>
      </xdr:blipFill>
      <xdr:spPr bwMode="auto">
        <a:xfrm>
          <a:off x="344553" y="60889515"/>
          <a:ext cx="676527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231141</xdr:colOff>
      <xdr:row>5</xdr:row>
      <xdr:rowOff>38100</xdr:rowOff>
    </xdr:from>
    <xdr:to>
      <xdr:col>0</xdr:col>
      <xdr:colOff>1173816</xdr:colOff>
      <xdr:row>5</xdr:row>
      <xdr:rowOff>983166</xdr:rowOff>
    </xdr:to>
    <xdr:pic>
      <xdr:nvPicPr>
        <xdr:cNvPr id="65" name="Picture 156">
          <a:extLst>
            <a:ext uri="{FF2B5EF4-FFF2-40B4-BE49-F238E27FC236}">
              <a16:creationId xmlns:a16="http://schemas.microsoft.com/office/drawing/2014/main" id="{1C06CEB2-A6C9-4910-9D18-9B95E184C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141" y="64899540"/>
          <a:ext cx="942675" cy="94506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="" xmlns:a14="http://schemas.microsoft.com/office/drawing/2010/main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="" xmlns:a14="http://schemas.microsoft.com/office/drawing/2010/main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220617</xdr:colOff>
      <xdr:row>10</xdr:row>
      <xdr:rowOff>43066</xdr:rowOff>
    </xdr:from>
    <xdr:to>
      <xdr:col>0</xdr:col>
      <xdr:colOff>1143000</xdr:colOff>
      <xdr:row>10</xdr:row>
      <xdr:rowOff>967788</xdr:rowOff>
    </xdr:to>
    <xdr:pic>
      <xdr:nvPicPr>
        <xdr:cNvPr id="66" name="Picture 157">
          <a:extLst>
            <a:ext uri="{FF2B5EF4-FFF2-40B4-BE49-F238E27FC236}">
              <a16:creationId xmlns:a16="http://schemas.microsoft.com/office/drawing/2014/main" id="{C97954A3-9721-4597-8E8A-F4DDF1045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617" y="65917966"/>
          <a:ext cx="922383" cy="9247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="" xmlns:a14="http://schemas.microsoft.com/office/drawing/2010/main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="" xmlns:a14="http://schemas.microsoft.com/office/drawing/2010/main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>
    <xdr:from>
      <xdr:col>0</xdr:col>
      <xdr:colOff>321945</xdr:colOff>
      <xdr:row>15</xdr:row>
      <xdr:rowOff>103111</xdr:rowOff>
    </xdr:from>
    <xdr:to>
      <xdr:col>0</xdr:col>
      <xdr:colOff>1028700</xdr:colOff>
      <xdr:row>15</xdr:row>
      <xdr:rowOff>924108</xdr:rowOff>
    </xdr:to>
    <xdr:pic>
      <xdr:nvPicPr>
        <xdr:cNvPr id="67" name="Picture 9">
          <a:extLst>
            <a:ext uri="{FF2B5EF4-FFF2-40B4-BE49-F238E27FC236}">
              <a16:creationId xmlns:a16="http://schemas.microsoft.com/office/drawing/2014/main" id="{F21D850F-FF42-4B64-95F1-1726BB1FF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/>
      </xdr:blipFill>
      <xdr:spPr bwMode="auto">
        <a:xfrm>
          <a:off x="321945" y="61924171"/>
          <a:ext cx="706755" cy="820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44</xdr:row>
      <xdr:rowOff>0</xdr:rowOff>
    </xdr:from>
    <xdr:to>
      <xdr:col>0</xdr:col>
      <xdr:colOff>1292860</xdr:colOff>
      <xdr:row>44</xdr:row>
      <xdr:rowOff>951888</xdr:rowOff>
    </xdr:to>
    <xdr:pic>
      <xdr:nvPicPr>
        <xdr:cNvPr id="70" name="Kép 44116">
          <a:extLst>
            <a:ext uri="{FF2B5EF4-FFF2-40B4-BE49-F238E27FC236}">
              <a16:creationId xmlns:a16="http://schemas.microsoft.com/office/drawing/2014/main" id="{E1CE581E-7951-48F9-9B69-D56F48F25F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/>
        <a:srcRect l="17326" t="16788" r="14790" b="15329"/>
        <a:stretch/>
      </xdr:blipFill>
      <xdr:spPr bwMode="auto">
        <a:xfrm>
          <a:off x="0" y="69991723"/>
          <a:ext cx="1264920" cy="9564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467475</xdr:colOff>
      <xdr:row>19</xdr:row>
      <xdr:rowOff>994834</xdr:rowOff>
    </xdr:from>
    <xdr:to>
      <xdr:col>0</xdr:col>
      <xdr:colOff>1020837</xdr:colOff>
      <xdr:row>20</xdr:row>
      <xdr:rowOff>994833</xdr:rowOff>
    </xdr:to>
    <xdr:pic>
      <xdr:nvPicPr>
        <xdr:cNvPr id="71" name="Kép 44118">
          <a:extLst>
            <a:ext uri="{FF2B5EF4-FFF2-40B4-BE49-F238E27FC236}">
              <a16:creationId xmlns:a16="http://schemas.microsoft.com/office/drawing/2014/main" id="{FA6D6E51-E874-4DF0-9FC5-C7D4B245DD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"/>
        <a:srcRect l="25205" t="27864" r="27369" b="29289"/>
        <a:stretch/>
      </xdr:blipFill>
      <xdr:spPr bwMode="auto">
        <a:xfrm>
          <a:off x="467475" y="19695584"/>
          <a:ext cx="553362" cy="1005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245782</xdr:colOff>
      <xdr:row>19</xdr:row>
      <xdr:rowOff>161289</xdr:rowOff>
    </xdr:from>
    <xdr:to>
      <xdr:col>0</xdr:col>
      <xdr:colOff>1257879</xdr:colOff>
      <xdr:row>19</xdr:row>
      <xdr:rowOff>826578</xdr:rowOff>
    </xdr:to>
    <xdr:pic>
      <xdr:nvPicPr>
        <xdr:cNvPr id="72" name="Picture 10">
          <a:extLst>
            <a:ext uri="{FF2B5EF4-FFF2-40B4-BE49-F238E27FC236}">
              <a16:creationId xmlns:a16="http://schemas.microsoft.com/office/drawing/2014/main" id="{746AF5C0-5F67-4D8C-8C12-524588735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/>
      </xdr:blipFill>
      <xdr:spPr bwMode="auto">
        <a:xfrm>
          <a:off x="245782" y="18862039"/>
          <a:ext cx="1012097" cy="665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</xdr:colOff>
      <xdr:row>18</xdr:row>
      <xdr:rowOff>21715</xdr:rowOff>
    </xdr:from>
    <xdr:to>
      <xdr:col>0</xdr:col>
      <xdr:colOff>1308100</xdr:colOff>
      <xdr:row>18</xdr:row>
      <xdr:rowOff>933873</xdr:rowOff>
    </xdr:to>
    <xdr:pic>
      <xdr:nvPicPr>
        <xdr:cNvPr id="73" name="Kép 72">
          <a:extLst>
            <a:ext uri="{FF2B5EF4-FFF2-40B4-BE49-F238E27FC236}">
              <a16:creationId xmlns:a16="http://schemas.microsoft.com/office/drawing/2014/main" id="{C414D243-9A24-4CB9-8BA8-E1279B5B04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/>
        <a:srcRect l="23701" t="16799" r="22069" b="21045"/>
        <a:stretch/>
      </xdr:blipFill>
      <xdr:spPr>
        <a:xfrm>
          <a:off x="22860" y="62856235"/>
          <a:ext cx="1257300" cy="912158"/>
        </a:xfrm>
        <a:prstGeom prst="rect">
          <a:avLst/>
        </a:prstGeom>
      </xdr:spPr>
    </xdr:pic>
    <xdr:clientData/>
  </xdr:twoCellAnchor>
  <xdr:twoCellAnchor editAs="oneCell">
    <xdr:from>
      <xdr:col>0</xdr:col>
      <xdr:colOff>444650</xdr:colOff>
      <xdr:row>31</xdr:row>
      <xdr:rowOff>69850</xdr:rowOff>
    </xdr:from>
    <xdr:to>
      <xdr:col>0</xdr:col>
      <xdr:colOff>982980</xdr:colOff>
      <xdr:row>31</xdr:row>
      <xdr:rowOff>1033260</xdr:rowOff>
    </xdr:to>
    <xdr:pic>
      <xdr:nvPicPr>
        <xdr:cNvPr id="75" name="Obraz 22">
          <a:extLst>
            <a:ext uri="{FF2B5EF4-FFF2-40B4-BE49-F238E27FC236}">
              <a16:creationId xmlns:a16="http://schemas.microsoft.com/office/drawing/2014/main" id="{6CA133C0-A22F-44D5-BCBC-4A4E50A5F3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92" t="40690" r="21027" b="8126"/>
        <a:stretch/>
      </xdr:blipFill>
      <xdr:spPr>
        <a:xfrm>
          <a:off x="444650" y="30835600"/>
          <a:ext cx="538330" cy="963410"/>
        </a:xfrm>
        <a:prstGeom prst="rect">
          <a:avLst/>
        </a:prstGeom>
      </xdr:spPr>
    </xdr:pic>
    <xdr:clientData/>
  </xdr:twoCellAnchor>
  <xdr:twoCellAnchor editAs="oneCell">
    <xdr:from>
      <xdr:col>0</xdr:col>
      <xdr:colOff>441960</xdr:colOff>
      <xdr:row>32</xdr:row>
      <xdr:rowOff>15240</xdr:rowOff>
    </xdr:from>
    <xdr:to>
      <xdr:col>0</xdr:col>
      <xdr:colOff>953937</xdr:colOff>
      <xdr:row>32</xdr:row>
      <xdr:rowOff>1011968</xdr:rowOff>
    </xdr:to>
    <xdr:pic>
      <xdr:nvPicPr>
        <xdr:cNvPr id="76" name="Obraz 24">
          <a:extLst>
            <a:ext uri="{FF2B5EF4-FFF2-40B4-BE49-F238E27FC236}">
              <a16:creationId xmlns:a16="http://schemas.microsoft.com/office/drawing/2014/main" id="{06EE1EFB-071D-403E-A6F2-046432C253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79" t="41206" r="23346" b="4626"/>
        <a:stretch/>
      </xdr:blipFill>
      <xdr:spPr>
        <a:xfrm>
          <a:off x="441960" y="83118960"/>
          <a:ext cx="511977" cy="993200"/>
        </a:xfrm>
        <a:prstGeom prst="rect">
          <a:avLst/>
        </a:prstGeom>
      </xdr:spPr>
    </xdr:pic>
    <xdr:clientData/>
  </xdr:twoCellAnchor>
  <xdr:twoCellAnchor editAs="oneCell">
    <xdr:from>
      <xdr:col>0</xdr:col>
      <xdr:colOff>523414</xdr:colOff>
      <xdr:row>27</xdr:row>
      <xdr:rowOff>62654</xdr:rowOff>
    </xdr:from>
    <xdr:to>
      <xdr:col>0</xdr:col>
      <xdr:colOff>942014</xdr:colOff>
      <xdr:row>27</xdr:row>
      <xdr:rowOff>947243</xdr:rowOff>
    </xdr:to>
    <xdr:pic>
      <xdr:nvPicPr>
        <xdr:cNvPr id="78" name="Kép 26">
          <a:extLst>
            <a:ext uri="{FF2B5EF4-FFF2-40B4-BE49-F238E27FC236}">
              <a16:creationId xmlns:a16="http://schemas.microsoft.com/office/drawing/2014/main" id="{67B0B700-12D3-4E61-8D5F-EE522B5C0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414" y="26806737"/>
          <a:ext cx="418600" cy="884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271631</xdr:colOff>
      <xdr:row>34</xdr:row>
      <xdr:rowOff>60960</xdr:rowOff>
    </xdr:from>
    <xdr:to>
      <xdr:col>0</xdr:col>
      <xdr:colOff>1047055</xdr:colOff>
      <xdr:row>34</xdr:row>
      <xdr:rowOff>948156</xdr:rowOff>
    </xdr:to>
    <xdr:pic>
      <xdr:nvPicPr>
        <xdr:cNvPr id="79" name="Kép 6">
          <a:extLst>
            <a:ext uri="{FF2B5EF4-FFF2-40B4-BE49-F238E27FC236}">
              <a16:creationId xmlns:a16="http://schemas.microsoft.com/office/drawing/2014/main" id="{3C6C8E8D-3F02-4718-9900-BC5C93914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631" y="73030080"/>
          <a:ext cx="775424" cy="8871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460885</xdr:colOff>
      <xdr:row>35</xdr:row>
      <xdr:rowOff>30480</xdr:rowOff>
    </xdr:from>
    <xdr:to>
      <xdr:col>0</xdr:col>
      <xdr:colOff>860427</xdr:colOff>
      <xdr:row>35</xdr:row>
      <xdr:rowOff>952500</xdr:rowOff>
    </xdr:to>
    <xdr:pic>
      <xdr:nvPicPr>
        <xdr:cNvPr id="80" name="Kép 25">
          <a:extLst>
            <a:ext uri="{FF2B5EF4-FFF2-40B4-BE49-F238E27FC236}">
              <a16:creationId xmlns:a16="http://schemas.microsoft.com/office/drawing/2014/main" id="{982A4634-E5C0-4C36-9C85-19B74FA30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885" y="74013060"/>
          <a:ext cx="399542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147743</xdr:colOff>
      <xdr:row>39</xdr:row>
      <xdr:rowOff>65609</xdr:rowOff>
    </xdr:from>
    <xdr:to>
      <xdr:col>0</xdr:col>
      <xdr:colOff>1074420</xdr:colOff>
      <xdr:row>39</xdr:row>
      <xdr:rowOff>943877</xdr:rowOff>
    </xdr:to>
    <xdr:pic>
      <xdr:nvPicPr>
        <xdr:cNvPr id="81" name="Picture 36">
          <a:extLst>
            <a:ext uri="{FF2B5EF4-FFF2-40B4-BE49-F238E27FC236}">
              <a16:creationId xmlns:a16="http://schemas.microsoft.com/office/drawing/2014/main" id="{AC0FC32C-2ED7-4DC9-B083-2E0110BE3C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743" y="75061649"/>
          <a:ext cx="926677" cy="878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259080</xdr:colOff>
      <xdr:row>40</xdr:row>
      <xdr:rowOff>45720</xdr:rowOff>
    </xdr:from>
    <xdr:to>
      <xdr:col>0</xdr:col>
      <xdr:colOff>1043940</xdr:colOff>
      <xdr:row>40</xdr:row>
      <xdr:rowOff>961390</xdr:rowOff>
    </xdr:to>
    <xdr:pic>
      <xdr:nvPicPr>
        <xdr:cNvPr id="83" name="Kép 124">
          <a:extLst>
            <a:ext uri="{FF2B5EF4-FFF2-40B4-BE49-F238E27FC236}">
              <a16:creationId xmlns:a16="http://schemas.microsoft.com/office/drawing/2014/main" id="{1B9C41C0-1DC6-439B-822E-A0F3D43672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77068680"/>
          <a:ext cx="784860" cy="915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392857</xdr:colOff>
      <xdr:row>75</xdr:row>
      <xdr:rowOff>93980</xdr:rowOff>
    </xdr:from>
    <xdr:to>
      <xdr:col>0</xdr:col>
      <xdr:colOff>906780</xdr:colOff>
      <xdr:row>75</xdr:row>
      <xdr:rowOff>927260</xdr:rowOff>
    </xdr:to>
    <xdr:pic>
      <xdr:nvPicPr>
        <xdr:cNvPr id="87" name="Picture 3">
          <a:extLst>
            <a:ext uri="{FF2B5EF4-FFF2-40B4-BE49-F238E27FC236}">
              <a16:creationId xmlns:a16="http://schemas.microsoft.com/office/drawing/2014/main" id="{21300393-4C3A-41DA-ACDD-FC809F194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t="1954" b="1954"/>
        <a:stretch/>
      </xdr:blipFill>
      <xdr:spPr bwMode="auto">
        <a:xfrm>
          <a:off x="392857" y="91305380"/>
          <a:ext cx="513923" cy="833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403860</xdr:colOff>
      <xdr:row>73</xdr:row>
      <xdr:rowOff>0</xdr:rowOff>
    </xdr:from>
    <xdr:to>
      <xdr:col>0</xdr:col>
      <xdr:colOff>956876</xdr:colOff>
      <xdr:row>73</xdr:row>
      <xdr:rowOff>1002650</xdr:rowOff>
    </xdr:to>
    <xdr:pic>
      <xdr:nvPicPr>
        <xdr:cNvPr id="88" name="Obraz 885">
          <a:extLst>
            <a:ext uri="{FF2B5EF4-FFF2-40B4-BE49-F238E27FC236}">
              <a16:creationId xmlns:a16="http://schemas.microsoft.com/office/drawing/2014/main" id="{6D08FE6E-F0DA-4046-8997-013BD82C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2310" r="2310"/>
        <a:stretch/>
      </xdr:blipFill>
      <xdr:spPr bwMode="auto">
        <a:xfrm>
          <a:off x="403860" y="90190320"/>
          <a:ext cx="553016" cy="1010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202294</xdr:colOff>
      <xdr:row>59</xdr:row>
      <xdr:rowOff>79944</xdr:rowOff>
    </xdr:from>
    <xdr:to>
      <xdr:col>0</xdr:col>
      <xdr:colOff>1181100</xdr:colOff>
      <xdr:row>59</xdr:row>
      <xdr:rowOff>939383</xdr:rowOff>
    </xdr:to>
    <xdr:pic>
      <xdr:nvPicPr>
        <xdr:cNvPr id="89" name="Obraz 12">
          <a:extLst>
            <a:ext uri="{FF2B5EF4-FFF2-40B4-BE49-F238E27FC236}">
              <a16:creationId xmlns:a16="http://schemas.microsoft.com/office/drawing/2014/main" id="{2DAABE1F-3489-4132-9389-0F9878985C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/>
        <a:srcRect/>
        <a:stretch/>
      </xdr:blipFill>
      <xdr:spPr bwMode="auto">
        <a:xfrm>
          <a:off x="202294" y="84197124"/>
          <a:ext cx="978806" cy="859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479160</xdr:colOff>
      <xdr:row>62</xdr:row>
      <xdr:rowOff>68580</xdr:rowOff>
    </xdr:from>
    <xdr:to>
      <xdr:col>0</xdr:col>
      <xdr:colOff>881719</xdr:colOff>
      <xdr:row>62</xdr:row>
      <xdr:rowOff>963718</xdr:rowOff>
    </xdr:to>
    <xdr:pic>
      <xdr:nvPicPr>
        <xdr:cNvPr id="90" name="Obraz 30">
          <a:extLst>
            <a:ext uri="{FF2B5EF4-FFF2-40B4-BE49-F238E27FC236}">
              <a16:creationId xmlns:a16="http://schemas.microsoft.com/office/drawing/2014/main" id="{CC12089F-3EA4-400A-B714-990746D41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79160" y="86212680"/>
          <a:ext cx="402559" cy="895138"/>
        </a:xfrm>
        <a:prstGeom prst="rect">
          <a:avLst/>
        </a:prstGeom>
      </xdr:spPr>
    </xdr:pic>
    <xdr:clientData/>
  </xdr:twoCellAnchor>
  <xdr:twoCellAnchor editAs="oneCell">
    <xdr:from>
      <xdr:col>0</xdr:col>
      <xdr:colOff>507376</xdr:colOff>
      <xdr:row>66</xdr:row>
      <xdr:rowOff>45720</xdr:rowOff>
    </xdr:from>
    <xdr:to>
      <xdr:col>0</xdr:col>
      <xdr:colOff>932958</xdr:colOff>
      <xdr:row>66</xdr:row>
      <xdr:rowOff>933994</xdr:rowOff>
    </xdr:to>
    <xdr:pic>
      <xdr:nvPicPr>
        <xdr:cNvPr id="91" name="Obraz 25">
          <a:extLst>
            <a:ext uri="{FF2B5EF4-FFF2-40B4-BE49-F238E27FC236}">
              <a16:creationId xmlns:a16="http://schemas.microsoft.com/office/drawing/2014/main" id="{F42F8AD6-680F-455A-8BDD-0B1811BF4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flipH="1">
          <a:off x="507376" y="87203280"/>
          <a:ext cx="425582" cy="888274"/>
        </a:xfrm>
        <a:prstGeom prst="rect">
          <a:avLst/>
        </a:prstGeom>
      </xdr:spPr>
    </xdr:pic>
    <xdr:clientData/>
  </xdr:twoCellAnchor>
  <xdr:twoCellAnchor editAs="oneCell">
    <xdr:from>
      <xdr:col>0</xdr:col>
      <xdr:colOff>20323</xdr:colOff>
      <xdr:row>63</xdr:row>
      <xdr:rowOff>45720</xdr:rowOff>
    </xdr:from>
    <xdr:to>
      <xdr:col>0</xdr:col>
      <xdr:colOff>1270670</xdr:colOff>
      <xdr:row>64</xdr:row>
      <xdr:rowOff>48796</xdr:rowOff>
    </xdr:to>
    <xdr:pic>
      <xdr:nvPicPr>
        <xdr:cNvPr id="92" name="Kép 44122">
          <a:extLst>
            <a:ext uri="{FF2B5EF4-FFF2-40B4-BE49-F238E27FC236}">
              <a16:creationId xmlns:a16="http://schemas.microsoft.com/office/drawing/2014/main" id="{AF060385-1E2A-4BB7-974F-FB7AA38F98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rcRect l="1731" r="1731"/>
        <a:stretch/>
      </xdr:blipFill>
      <xdr:spPr bwMode="auto">
        <a:xfrm>
          <a:off x="20323" y="85176360"/>
          <a:ext cx="1215422" cy="1016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92290</xdr:colOff>
      <xdr:row>73</xdr:row>
      <xdr:rowOff>0</xdr:rowOff>
    </xdr:from>
    <xdr:to>
      <xdr:col>0</xdr:col>
      <xdr:colOff>1272250</xdr:colOff>
      <xdr:row>73</xdr:row>
      <xdr:rowOff>953529</xdr:rowOff>
    </xdr:to>
    <xdr:pic>
      <xdr:nvPicPr>
        <xdr:cNvPr id="93" name="Kép 44120">
          <a:extLst>
            <a:ext uri="{FF2B5EF4-FFF2-40B4-BE49-F238E27FC236}">
              <a16:creationId xmlns:a16="http://schemas.microsoft.com/office/drawing/2014/main" id="{65F12385-C735-4DFE-8528-3FFE5FCB2A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/>
        <a:srcRect l="343" r="343"/>
        <a:stretch/>
      </xdr:blipFill>
      <xdr:spPr bwMode="auto">
        <a:xfrm>
          <a:off x="92290" y="88247220"/>
          <a:ext cx="1116460" cy="9580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135044</xdr:colOff>
      <xdr:row>2</xdr:row>
      <xdr:rowOff>126577</xdr:rowOff>
    </xdr:from>
    <xdr:to>
      <xdr:col>0</xdr:col>
      <xdr:colOff>592244</xdr:colOff>
      <xdr:row>2</xdr:row>
      <xdr:rowOff>861363</xdr:rowOff>
    </xdr:to>
    <xdr:pic>
      <xdr:nvPicPr>
        <xdr:cNvPr id="141" name="Kép 140">
          <a:extLst>
            <a:ext uri="{FF2B5EF4-FFF2-40B4-BE49-F238E27FC236}">
              <a16:creationId xmlns:a16="http://schemas.microsoft.com/office/drawing/2014/main" id="{4E1BB73A-7D02-7337-BFB1-CA96E8429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44" y="1735244"/>
          <a:ext cx="457200" cy="734786"/>
        </a:xfrm>
        <a:prstGeom prst="rect">
          <a:avLst/>
        </a:prstGeom>
      </xdr:spPr>
    </xdr:pic>
    <xdr:clientData/>
  </xdr:twoCellAnchor>
  <xdr:twoCellAnchor editAs="oneCell">
    <xdr:from>
      <xdr:col>0</xdr:col>
      <xdr:colOff>690456</xdr:colOff>
      <xdr:row>2</xdr:row>
      <xdr:rowOff>329777</xdr:rowOff>
    </xdr:from>
    <xdr:to>
      <xdr:col>0</xdr:col>
      <xdr:colOff>1457537</xdr:colOff>
      <xdr:row>2</xdr:row>
      <xdr:rowOff>726442</xdr:rowOff>
    </xdr:to>
    <xdr:pic>
      <xdr:nvPicPr>
        <xdr:cNvPr id="143" name="Kép 142">
          <a:extLst>
            <a:ext uri="{FF2B5EF4-FFF2-40B4-BE49-F238E27FC236}">
              <a16:creationId xmlns:a16="http://schemas.microsoft.com/office/drawing/2014/main" id="{E6F0DA7A-F7BA-CF9C-1E0F-ABC745652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456" y="1938444"/>
          <a:ext cx="767081" cy="396665"/>
        </a:xfrm>
        <a:prstGeom prst="rect">
          <a:avLst/>
        </a:prstGeom>
      </xdr:spPr>
    </xdr:pic>
    <xdr:clientData/>
  </xdr:twoCellAnchor>
  <xdr:twoCellAnchor editAs="oneCell">
    <xdr:from>
      <xdr:col>0</xdr:col>
      <xdr:colOff>118535</xdr:colOff>
      <xdr:row>3</xdr:row>
      <xdr:rowOff>121921</xdr:rowOff>
    </xdr:from>
    <xdr:to>
      <xdr:col>0</xdr:col>
      <xdr:colOff>598595</xdr:colOff>
      <xdr:row>3</xdr:row>
      <xdr:rowOff>898967</xdr:rowOff>
    </xdr:to>
    <xdr:pic>
      <xdr:nvPicPr>
        <xdr:cNvPr id="145" name="Kép 144">
          <a:extLst>
            <a:ext uri="{FF2B5EF4-FFF2-40B4-BE49-F238E27FC236}">
              <a16:creationId xmlns:a16="http://schemas.microsoft.com/office/drawing/2014/main" id="{C69C67D6-CF64-D540-D6DA-967F7CFDB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535" y="2736004"/>
          <a:ext cx="480060" cy="777046"/>
        </a:xfrm>
        <a:prstGeom prst="rect">
          <a:avLst/>
        </a:prstGeom>
      </xdr:spPr>
    </xdr:pic>
    <xdr:clientData/>
  </xdr:twoCellAnchor>
  <xdr:twoCellAnchor editAs="oneCell">
    <xdr:from>
      <xdr:col>0</xdr:col>
      <xdr:colOff>714325</xdr:colOff>
      <xdr:row>3</xdr:row>
      <xdr:rowOff>281094</xdr:rowOff>
    </xdr:from>
    <xdr:to>
      <xdr:col>0</xdr:col>
      <xdr:colOff>1472777</xdr:colOff>
      <xdr:row>3</xdr:row>
      <xdr:rowOff>684954</xdr:rowOff>
    </xdr:to>
    <xdr:pic>
      <xdr:nvPicPr>
        <xdr:cNvPr id="147" name="Kép 146">
          <a:extLst>
            <a:ext uri="{FF2B5EF4-FFF2-40B4-BE49-F238E27FC236}">
              <a16:creationId xmlns:a16="http://schemas.microsoft.com/office/drawing/2014/main" id="{B210D524-CDAC-3DE2-4F45-B8860AAD4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25" y="2895177"/>
          <a:ext cx="758452" cy="403860"/>
        </a:xfrm>
        <a:prstGeom prst="rect">
          <a:avLst/>
        </a:prstGeom>
      </xdr:spPr>
    </xdr:pic>
    <xdr:clientData/>
  </xdr:twoCellAnchor>
  <xdr:twoCellAnchor>
    <xdr:from>
      <xdr:col>0</xdr:col>
      <xdr:colOff>533402</xdr:colOff>
      <xdr:row>23</xdr:row>
      <xdr:rowOff>105832</xdr:rowOff>
    </xdr:from>
    <xdr:to>
      <xdr:col>0</xdr:col>
      <xdr:colOff>965191</xdr:colOff>
      <xdr:row>23</xdr:row>
      <xdr:rowOff>942973</xdr:rowOff>
    </xdr:to>
    <xdr:pic>
      <xdr:nvPicPr>
        <xdr:cNvPr id="134" name="Picture 7" descr="Macintosh HD:Users:kallaygabor:Desktop:phoca_thumb_m_la tbz.jpg">
          <a:extLst>
            <a:ext uri="{FF2B5EF4-FFF2-40B4-BE49-F238E27FC236}">
              <a16:creationId xmlns:a16="http://schemas.microsoft.com/office/drawing/2014/main" id="{04FDF219-BAA0-48D8-A8A3-89E353BD6F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2" y="22828249"/>
          <a:ext cx="431789" cy="8371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152400</xdr:colOff>
      <xdr:row>43</xdr:row>
      <xdr:rowOff>76200</xdr:rowOff>
    </xdr:from>
    <xdr:to>
      <xdr:col>0</xdr:col>
      <xdr:colOff>1124625</xdr:colOff>
      <xdr:row>43</xdr:row>
      <xdr:rowOff>952733</xdr:rowOff>
    </xdr:to>
    <xdr:pic>
      <xdr:nvPicPr>
        <xdr:cNvPr id="138" name="Kép 137">
          <a:extLst>
            <a:ext uri="{FF2B5EF4-FFF2-40B4-BE49-F238E27FC236}">
              <a16:creationId xmlns:a16="http://schemas.microsoft.com/office/drawing/2014/main" id="{CE2AEF1F-2E83-DAC4-C06E-3A1C056DA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35636200"/>
          <a:ext cx="972225" cy="876533"/>
        </a:xfrm>
        <a:prstGeom prst="rect">
          <a:avLst/>
        </a:prstGeom>
      </xdr:spPr>
    </xdr:pic>
    <xdr:clientData/>
  </xdr:twoCellAnchor>
  <xdr:twoCellAnchor editAs="oneCell">
    <xdr:from>
      <xdr:col>0</xdr:col>
      <xdr:colOff>372535</xdr:colOff>
      <xdr:row>17</xdr:row>
      <xdr:rowOff>59267</xdr:rowOff>
    </xdr:from>
    <xdr:to>
      <xdr:col>0</xdr:col>
      <xdr:colOff>889001</xdr:colOff>
      <xdr:row>17</xdr:row>
      <xdr:rowOff>978576</xdr:rowOff>
    </xdr:to>
    <xdr:pic>
      <xdr:nvPicPr>
        <xdr:cNvPr id="150" name="Kép 149">
          <a:extLst>
            <a:ext uri="{FF2B5EF4-FFF2-40B4-BE49-F238E27FC236}">
              <a16:creationId xmlns:a16="http://schemas.microsoft.com/office/drawing/2014/main" id="{86CCD58C-6FE2-C396-B20D-E1F894D0F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535" y="34603267"/>
          <a:ext cx="516466" cy="919309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44</xdr:row>
      <xdr:rowOff>33867</xdr:rowOff>
    </xdr:from>
    <xdr:to>
      <xdr:col>0</xdr:col>
      <xdr:colOff>1083733</xdr:colOff>
      <xdr:row>44</xdr:row>
      <xdr:rowOff>1013682</xdr:rowOff>
    </xdr:to>
    <xdr:pic>
      <xdr:nvPicPr>
        <xdr:cNvPr id="38" name="Kép 37">
          <a:extLst>
            <a:ext uri="{FF2B5EF4-FFF2-40B4-BE49-F238E27FC236}">
              <a16:creationId xmlns:a16="http://schemas.microsoft.com/office/drawing/2014/main" id="{0500FA96-DFE8-F57D-13E9-A4B41FCDB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71153867"/>
          <a:ext cx="931333" cy="986871"/>
        </a:xfrm>
        <a:prstGeom prst="rect">
          <a:avLst/>
        </a:prstGeom>
      </xdr:spPr>
    </xdr:pic>
    <xdr:clientData/>
  </xdr:twoCellAnchor>
  <xdr:twoCellAnchor editAs="oneCell">
    <xdr:from>
      <xdr:col>0</xdr:col>
      <xdr:colOff>465667</xdr:colOff>
      <xdr:row>70</xdr:row>
      <xdr:rowOff>25399</xdr:rowOff>
    </xdr:from>
    <xdr:to>
      <xdr:col>0</xdr:col>
      <xdr:colOff>775188</xdr:colOff>
      <xdr:row>70</xdr:row>
      <xdr:rowOff>905933</xdr:rowOff>
    </xdr:to>
    <xdr:pic>
      <xdr:nvPicPr>
        <xdr:cNvPr id="32" name="Kép 5">
          <a:extLst>
            <a:ext uri="{FF2B5EF4-FFF2-40B4-BE49-F238E27FC236}">
              <a16:creationId xmlns:a16="http://schemas.microsoft.com/office/drawing/2014/main" id="{ED38865D-1C18-49E1-912D-DA716EEB7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667" y="34569399"/>
          <a:ext cx="309521" cy="880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457200</xdr:colOff>
      <xdr:row>69</xdr:row>
      <xdr:rowOff>76200</xdr:rowOff>
    </xdr:from>
    <xdr:to>
      <xdr:col>0</xdr:col>
      <xdr:colOff>786559</xdr:colOff>
      <xdr:row>69</xdr:row>
      <xdr:rowOff>967740</xdr:rowOff>
    </xdr:to>
    <xdr:pic>
      <xdr:nvPicPr>
        <xdr:cNvPr id="33" name="Kép 7">
          <a:extLst>
            <a:ext uri="{FF2B5EF4-FFF2-40B4-BE49-F238E27FC236}">
              <a16:creationId xmlns:a16="http://schemas.microsoft.com/office/drawing/2014/main" id="{F588D682-9EEE-4F9B-B40F-61DC04E50A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33604200"/>
          <a:ext cx="329359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482599</xdr:colOff>
      <xdr:row>68</xdr:row>
      <xdr:rowOff>84666</xdr:rowOff>
    </xdr:from>
    <xdr:to>
      <xdr:col>0</xdr:col>
      <xdr:colOff>770466</xdr:colOff>
      <xdr:row>68</xdr:row>
      <xdr:rowOff>881099</xdr:rowOff>
    </xdr:to>
    <xdr:pic>
      <xdr:nvPicPr>
        <xdr:cNvPr id="34" name="Kép 3">
          <a:extLst>
            <a:ext uri="{FF2B5EF4-FFF2-40B4-BE49-F238E27FC236}">
              <a16:creationId xmlns:a16="http://schemas.microsoft.com/office/drawing/2014/main" id="{8B1BD2A9-8616-4F51-9781-A371D9C58F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599" y="32596666"/>
          <a:ext cx="287867" cy="7964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101600</xdr:colOff>
      <xdr:row>67</xdr:row>
      <xdr:rowOff>93134</xdr:rowOff>
    </xdr:from>
    <xdr:to>
      <xdr:col>0</xdr:col>
      <xdr:colOff>389262</xdr:colOff>
      <xdr:row>67</xdr:row>
      <xdr:rowOff>889002</xdr:rowOff>
    </xdr:to>
    <xdr:pic>
      <xdr:nvPicPr>
        <xdr:cNvPr id="43" name="Kép 3">
          <a:extLst>
            <a:ext uri="{FF2B5EF4-FFF2-40B4-BE49-F238E27FC236}">
              <a16:creationId xmlns:a16="http://schemas.microsoft.com/office/drawing/2014/main" id="{FE4E0D68-EF67-4634-9872-AA695A52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" y="31589134"/>
          <a:ext cx="287662" cy="7958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508000</xdr:colOff>
      <xdr:row>67</xdr:row>
      <xdr:rowOff>110067</xdr:rowOff>
    </xdr:from>
    <xdr:to>
      <xdr:col>0</xdr:col>
      <xdr:colOff>792631</xdr:colOff>
      <xdr:row>67</xdr:row>
      <xdr:rowOff>880534</xdr:rowOff>
    </xdr:to>
    <xdr:pic>
      <xdr:nvPicPr>
        <xdr:cNvPr id="44" name="Kép 7">
          <a:extLst>
            <a:ext uri="{FF2B5EF4-FFF2-40B4-BE49-F238E27FC236}">
              <a16:creationId xmlns:a16="http://schemas.microsoft.com/office/drawing/2014/main" id="{2AED08DD-6869-4496-BA6F-A65E58398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0" y="31606067"/>
          <a:ext cx="284631" cy="7704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897466</xdr:colOff>
      <xdr:row>67</xdr:row>
      <xdr:rowOff>110067</xdr:rowOff>
    </xdr:from>
    <xdr:to>
      <xdr:col>0</xdr:col>
      <xdr:colOff>1168400</xdr:colOff>
      <xdr:row>67</xdr:row>
      <xdr:rowOff>880828</xdr:rowOff>
    </xdr:to>
    <xdr:pic>
      <xdr:nvPicPr>
        <xdr:cNvPr id="45" name="Kép 5">
          <a:extLst>
            <a:ext uri="{FF2B5EF4-FFF2-40B4-BE49-F238E27FC236}">
              <a16:creationId xmlns:a16="http://schemas.microsoft.com/office/drawing/2014/main" id="{19C6FE19-CE31-4BDC-ABB7-960180CF6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7466" y="31606067"/>
          <a:ext cx="270934" cy="770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79</xdr:row>
      <xdr:rowOff>254000</xdr:rowOff>
    </xdr:from>
    <xdr:to>
      <xdr:col>0</xdr:col>
      <xdr:colOff>476250</xdr:colOff>
      <xdr:row>79</xdr:row>
      <xdr:rowOff>857249</xdr:rowOff>
    </xdr:to>
    <xdr:pic>
      <xdr:nvPicPr>
        <xdr:cNvPr id="48" name="Kép 14">
          <a:extLst>
            <a:ext uri="{FF2B5EF4-FFF2-40B4-BE49-F238E27FC236}">
              <a16:creationId xmlns:a16="http://schemas.microsoft.com/office/drawing/2014/main" id="{C7A0E87A-206E-442C-87CC-EE6D187001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82581750"/>
          <a:ext cx="381000" cy="6032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585894</xdr:colOff>
      <xdr:row>79</xdr:row>
      <xdr:rowOff>71966</xdr:rowOff>
    </xdr:from>
    <xdr:to>
      <xdr:col>0</xdr:col>
      <xdr:colOff>1029155</xdr:colOff>
      <xdr:row>79</xdr:row>
      <xdr:rowOff>687917</xdr:rowOff>
    </xdr:to>
    <xdr:pic>
      <xdr:nvPicPr>
        <xdr:cNvPr id="68" name="Kép 16">
          <a:extLst>
            <a:ext uri="{FF2B5EF4-FFF2-40B4-BE49-F238E27FC236}">
              <a16:creationId xmlns:a16="http://schemas.microsoft.com/office/drawing/2014/main" id="{53754E91-08F7-4423-8224-65984EB38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894" y="82399716"/>
          <a:ext cx="443261" cy="615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1083311</xdr:colOff>
      <xdr:row>79</xdr:row>
      <xdr:rowOff>247651</xdr:rowOff>
    </xdr:from>
    <xdr:to>
      <xdr:col>0</xdr:col>
      <xdr:colOff>1463532</xdr:colOff>
      <xdr:row>79</xdr:row>
      <xdr:rowOff>814917</xdr:rowOff>
    </xdr:to>
    <xdr:pic>
      <xdr:nvPicPr>
        <xdr:cNvPr id="69" name="Kép 18">
          <a:extLst>
            <a:ext uri="{FF2B5EF4-FFF2-40B4-BE49-F238E27FC236}">
              <a16:creationId xmlns:a16="http://schemas.microsoft.com/office/drawing/2014/main" id="{9519C570-2773-44DD-94DA-003D1442B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3311" y="82575401"/>
          <a:ext cx="380221" cy="5672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573315</xdr:colOff>
      <xdr:row>130</xdr:row>
      <xdr:rowOff>114360</xdr:rowOff>
    </xdr:from>
    <xdr:to>
      <xdr:col>0</xdr:col>
      <xdr:colOff>993322</xdr:colOff>
      <xdr:row>130</xdr:row>
      <xdr:rowOff>862227</xdr:rowOff>
    </xdr:to>
    <xdr:pic>
      <xdr:nvPicPr>
        <xdr:cNvPr id="95" name="Kép 26">
          <a:extLst>
            <a:ext uri="{FF2B5EF4-FFF2-40B4-BE49-F238E27FC236}">
              <a16:creationId xmlns:a16="http://schemas.microsoft.com/office/drawing/2014/main" id="{8482129B-D1E8-4926-A2BE-28C8AEC73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315" y="133886181"/>
          <a:ext cx="420007" cy="747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411056</xdr:colOff>
      <xdr:row>80</xdr:row>
      <xdr:rowOff>132927</xdr:rowOff>
    </xdr:from>
    <xdr:to>
      <xdr:col>0</xdr:col>
      <xdr:colOff>994833</xdr:colOff>
      <xdr:row>80</xdr:row>
      <xdr:rowOff>867833</xdr:rowOff>
    </xdr:to>
    <xdr:pic>
      <xdr:nvPicPr>
        <xdr:cNvPr id="96" name="Kép 28">
          <a:extLst>
            <a:ext uri="{FF2B5EF4-FFF2-40B4-BE49-F238E27FC236}">
              <a16:creationId xmlns:a16="http://schemas.microsoft.com/office/drawing/2014/main" id="{6EB41A42-9AC0-4D58-9313-94647011EC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056" y="83466094"/>
          <a:ext cx="583777" cy="7349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563034</xdr:colOff>
      <xdr:row>82</xdr:row>
      <xdr:rowOff>127002</xdr:rowOff>
    </xdr:from>
    <xdr:ext cx="472912" cy="793750"/>
    <xdr:pic>
      <xdr:nvPicPr>
        <xdr:cNvPr id="111" name="Kép 20">
          <a:extLst>
            <a:ext uri="{FF2B5EF4-FFF2-40B4-BE49-F238E27FC236}">
              <a16:creationId xmlns:a16="http://schemas.microsoft.com/office/drawing/2014/main" id="{4F5C8A2A-6C33-4B98-91FA-CBCC11FD73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034" y="85471002"/>
          <a:ext cx="472912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166368</xdr:colOff>
      <xdr:row>124</xdr:row>
      <xdr:rowOff>125731</xdr:rowOff>
    </xdr:from>
    <xdr:ext cx="479215" cy="819964"/>
    <xdr:pic>
      <xdr:nvPicPr>
        <xdr:cNvPr id="112" name="Kép 22">
          <a:extLst>
            <a:ext uri="{FF2B5EF4-FFF2-40B4-BE49-F238E27FC236}">
              <a16:creationId xmlns:a16="http://schemas.microsoft.com/office/drawing/2014/main" id="{7970B6A0-A00F-4A4A-A5AE-806B8BCECD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368" y="127697231"/>
          <a:ext cx="479215" cy="819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934719</xdr:colOff>
      <xdr:row>124</xdr:row>
      <xdr:rowOff>167640</xdr:rowOff>
    </xdr:from>
    <xdr:ext cx="420697" cy="742527"/>
    <xdr:pic>
      <xdr:nvPicPr>
        <xdr:cNvPr id="131" name="Kép 24">
          <a:extLst>
            <a:ext uri="{FF2B5EF4-FFF2-40B4-BE49-F238E27FC236}">
              <a16:creationId xmlns:a16="http://schemas.microsoft.com/office/drawing/2014/main" id="{4826B3B0-10EE-4C00-9953-D7B64257F1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719" y="127739140"/>
          <a:ext cx="420697" cy="742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614439</xdr:colOff>
      <xdr:row>125</xdr:row>
      <xdr:rowOff>81642</xdr:rowOff>
    </xdr:from>
    <xdr:ext cx="426720" cy="772887"/>
    <xdr:pic>
      <xdr:nvPicPr>
        <xdr:cNvPr id="137" name="Kép 6">
          <a:extLst>
            <a:ext uri="{FF2B5EF4-FFF2-40B4-BE49-F238E27FC236}">
              <a16:creationId xmlns:a16="http://schemas.microsoft.com/office/drawing/2014/main" id="{216CE6BC-40BD-4E06-B2F2-0F5BEDF672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439" y="128818821"/>
          <a:ext cx="426720" cy="772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340360</xdr:colOff>
      <xdr:row>77</xdr:row>
      <xdr:rowOff>100331</xdr:rowOff>
    </xdr:from>
    <xdr:to>
      <xdr:col>0</xdr:col>
      <xdr:colOff>1100667</xdr:colOff>
      <xdr:row>77</xdr:row>
      <xdr:rowOff>867645</xdr:rowOff>
    </xdr:to>
    <xdr:pic>
      <xdr:nvPicPr>
        <xdr:cNvPr id="161" name="Kép 10">
          <a:extLst>
            <a:ext uri="{FF2B5EF4-FFF2-40B4-BE49-F238E27FC236}">
              <a16:creationId xmlns:a16="http://schemas.microsoft.com/office/drawing/2014/main" id="{C8D49658-0E27-45D1-A4B4-ABB454C058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360" y="80417248"/>
          <a:ext cx="760307" cy="767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325120</xdr:colOff>
      <xdr:row>78</xdr:row>
      <xdr:rowOff>80857</xdr:rowOff>
    </xdr:from>
    <xdr:to>
      <xdr:col>0</xdr:col>
      <xdr:colOff>1143000</xdr:colOff>
      <xdr:row>78</xdr:row>
      <xdr:rowOff>894506</xdr:rowOff>
    </xdr:to>
    <xdr:pic>
      <xdr:nvPicPr>
        <xdr:cNvPr id="162" name="Kép 11">
          <a:extLst>
            <a:ext uri="{FF2B5EF4-FFF2-40B4-BE49-F238E27FC236}">
              <a16:creationId xmlns:a16="http://schemas.microsoft.com/office/drawing/2014/main" id="{BFD2CAE1-A6A9-449A-AB22-15DCA9853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68" t="13068" r="12651" b="2"/>
        <a:stretch>
          <a:fillRect/>
        </a:stretch>
      </xdr:blipFill>
      <xdr:spPr bwMode="auto">
        <a:xfrm>
          <a:off x="325120" y="81403190"/>
          <a:ext cx="817880" cy="813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393700</xdr:colOff>
      <xdr:row>76</xdr:row>
      <xdr:rowOff>76200</xdr:rowOff>
    </xdr:from>
    <xdr:to>
      <xdr:col>0</xdr:col>
      <xdr:colOff>1037167</xdr:colOff>
      <xdr:row>76</xdr:row>
      <xdr:rowOff>874900</xdr:rowOff>
    </xdr:to>
    <xdr:pic>
      <xdr:nvPicPr>
        <xdr:cNvPr id="163" name="Kép 12">
          <a:extLst>
            <a:ext uri="{FF2B5EF4-FFF2-40B4-BE49-F238E27FC236}">
              <a16:creationId xmlns:a16="http://schemas.microsoft.com/office/drawing/2014/main" id="{97124CED-8C2C-45C9-B92A-E4EE0B07B4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00" y="79387700"/>
          <a:ext cx="643467" cy="79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114300</xdr:colOff>
      <xdr:row>60</xdr:row>
      <xdr:rowOff>76200</xdr:rowOff>
    </xdr:from>
    <xdr:to>
      <xdr:col>0</xdr:col>
      <xdr:colOff>1159933</xdr:colOff>
      <xdr:row>60</xdr:row>
      <xdr:rowOff>990600</xdr:rowOff>
    </xdr:to>
    <xdr:pic>
      <xdr:nvPicPr>
        <xdr:cNvPr id="165" name="Picture 46">
          <a:extLst>
            <a:ext uri="{FF2B5EF4-FFF2-40B4-BE49-F238E27FC236}">
              <a16:creationId xmlns:a16="http://schemas.microsoft.com/office/drawing/2014/main" id="{14B387A4-CBDE-48E8-B41A-A7CFCEF17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6042600"/>
          <a:ext cx="1045633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</xdr:row>
      <xdr:rowOff>50800</xdr:rowOff>
    </xdr:from>
    <xdr:to>
      <xdr:col>0</xdr:col>
      <xdr:colOff>1176867</xdr:colOff>
      <xdr:row>61</xdr:row>
      <xdr:rowOff>965200</xdr:rowOff>
    </xdr:to>
    <xdr:pic>
      <xdr:nvPicPr>
        <xdr:cNvPr id="166" name="Picture 48">
          <a:extLst>
            <a:ext uri="{FF2B5EF4-FFF2-40B4-BE49-F238E27FC236}">
              <a16:creationId xmlns:a16="http://schemas.microsoft.com/office/drawing/2014/main" id="{C0C31F72-F503-4C6F-B5C2-B2D92D297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" y="37067067"/>
          <a:ext cx="1113367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</xdr:colOff>
      <xdr:row>13</xdr:row>
      <xdr:rowOff>0</xdr:rowOff>
    </xdr:from>
    <xdr:to>
      <xdr:col>0</xdr:col>
      <xdr:colOff>779929</xdr:colOff>
      <xdr:row>14</xdr:row>
      <xdr:rowOff>414617</xdr:rowOff>
    </xdr:to>
    <xdr:sp macro="" textlink="">
      <xdr:nvSpPr>
        <xdr:cNvPr id="167" name="thumb_1354" descr="H-15">
          <a:extLst>
            <a:ext uri="{FF2B5EF4-FFF2-40B4-BE49-F238E27FC236}">
              <a16:creationId xmlns:a16="http://schemas.microsoft.com/office/drawing/2014/main" id="{75AD45F1-535F-4FFC-9494-185D5ADEEA85}"/>
            </a:ext>
          </a:extLst>
        </xdr:cNvPr>
        <xdr:cNvSpPr>
          <a:spLocks noChangeAspect="1" noChangeArrowheads="1"/>
        </xdr:cNvSpPr>
      </xdr:nvSpPr>
      <xdr:spPr bwMode="auto">
        <a:xfrm>
          <a:off x="17929" y="46146720"/>
          <a:ext cx="762000" cy="14280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endParaRPr lang="hu-HU"/>
        </a:p>
      </xdr:txBody>
    </xdr:sp>
    <xdr:clientData/>
  </xdr:twoCellAnchor>
  <xdr:twoCellAnchor editAs="oneCell">
    <xdr:from>
      <xdr:col>0</xdr:col>
      <xdr:colOff>230007</xdr:colOff>
      <xdr:row>13</xdr:row>
      <xdr:rowOff>102106</xdr:rowOff>
    </xdr:from>
    <xdr:to>
      <xdr:col>0</xdr:col>
      <xdr:colOff>1032934</xdr:colOff>
      <xdr:row>13</xdr:row>
      <xdr:rowOff>869820</xdr:rowOff>
    </xdr:to>
    <xdr:pic>
      <xdr:nvPicPr>
        <xdr:cNvPr id="168" name="Kép 167">
          <a:extLst>
            <a:ext uri="{FF2B5EF4-FFF2-40B4-BE49-F238E27FC236}">
              <a16:creationId xmlns:a16="http://schemas.microsoft.com/office/drawing/2014/main" id="{15819354-1DFB-44BE-BA5C-F7721477A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5400000">
          <a:off x="247614" y="77698432"/>
          <a:ext cx="767714" cy="802927"/>
        </a:xfrm>
        <a:prstGeom prst="rect">
          <a:avLst/>
        </a:prstGeom>
      </xdr:spPr>
    </xdr:pic>
    <xdr:clientData/>
  </xdr:twoCellAnchor>
  <xdr:twoCellAnchor editAs="oneCell">
    <xdr:from>
      <xdr:col>0</xdr:col>
      <xdr:colOff>338666</xdr:colOff>
      <xdr:row>33</xdr:row>
      <xdr:rowOff>49478</xdr:rowOff>
    </xdr:from>
    <xdr:to>
      <xdr:col>0</xdr:col>
      <xdr:colOff>863600</xdr:colOff>
      <xdr:row>33</xdr:row>
      <xdr:rowOff>982133</xdr:rowOff>
    </xdr:to>
    <xdr:pic>
      <xdr:nvPicPr>
        <xdr:cNvPr id="169" name="Kép 2">
          <a:extLst>
            <a:ext uri="{FF2B5EF4-FFF2-40B4-BE49-F238E27FC236}">
              <a16:creationId xmlns:a16="http://schemas.microsoft.com/office/drawing/2014/main" id="{EC39DA91-0735-4CEF-9713-04EEE6B0C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6" y="82743411"/>
          <a:ext cx="524934" cy="9326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245533</xdr:colOff>
      <xdr:row>38</xdr:row>
      <xdr:rowOff>42333</xdr:rowOff>
    </xdr:from>
    <xdr:to>
      <xdr:col>0</xdr:col>
      <xdr:colOff>1049604</xdr:colOff>
      <xdr:row>38</xdr:row>
      <xdr:rowOff>973667</xdr:rowOff>
    </xdr:to>
    <xdr:pic>
      <xdr:nvPicPr>
        <xdr:cNvPr id="170" name="Kép 2">
          <a:extLst>
            <a:ext uri="{FF2B5EF4-FFF2-40B4-BE49-F238E27FC236}">
              <a16:creationId xmlns:a16="http://schemas.microsoft.com/office/drawing/2014/main" id="{F6616DB3-B84B-4B28-B4BF-534D0C16CD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533" y="85784266"/>
          <a:ext cx="804071" cy="9313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593512</xdr:colOff>
      <xdr:row>87</xdr:row>
      <xdr:rowOff>52344</xdr:rowOff>
    </xdr:from>
    <xdr:ext cx="435187" cy="897224"/>
    <xdr:pic>
      <xdr:nvPicPr>
        <xdr:cNvPr id="175" name="Obraz 99">
          <a:extLst>
            <a:ext uri="{FF2B5EF4-FFF2-40B4-BE49-F238E27FC236}">
              <a16:creationId xmlns:a16="http://schemas.microsoft.com/office/drawing/2014/main" id="{6F82ED64-34CD-4044-8DE3-FD6B25A45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512" y="90423427"/>
          <a:ext cx="435187" cy="897224"/>
        </a:xfrm>
        <a:prstGeom prst="rect">
          <a:avLst/>
        </a:prstGeom>
      </xdr:spPr>
    </xdr:pic>
    <xdr:clientData/>
  </xdr:oneCellAnchor>
  <xdr:oneCellAnchor>
    <xdr:from>
      <xdr:col>0</xdr:col>
      <xdr:colOff>550938</xdr:colOff>
      <xdr:row>128</xdr:row>
      <xdr:rowOff>86934</xdr:rowOff>
    </xdr:from>
    <xdr:ext cx="431800" cy="870565"/>
    <xdr:pic>
      <xdr:nvPicPr>
        <xdr:cNvPr id="178" name="Obraz 105">
          <a:extLst>
            <a:ext uri="{FF2B5EF4-FFF2-40B4-BE49-F238E27FC236}">
              <a16:creationId xmlns:a16="http://schemas.microsoft.com/office/drawing/2014/main" id="{9B6B198D-0330-4A4F-976B-84FE22D6B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938" y="131844898"/>
          <a:ext cx="431800" cy="870565"/>
        </a:xfrm>
        <a:prstGeom prst="rect">
          <a:avLst/>
        </a:prstGeom>
      </xdr:spPr>
    </xdr:pic>
    <xdr:clientData/>
  </xdr:oneCellAnchor>
  <xdr:twoCellAnchor editAs="oneCell">
    <xdr:from>
      <xdr:col>0</xdr:col>
      <xdr:colOff>440267</xdr:colOff>
      <xdr:row>107</xdr:row>
      <xdr:rowOff>50800</xdr:rowOff>
    </xdr:from>
    <xdr:to>
      <xdr:col>0</xdr:col>
      <xdr:colOff>988907</xdr:colOff>
      <xdr:row>107</xdr:row>
      <xdr:rowOff>931334</xdr:rowOff>
    </xdr:to>
    <xdr:pic>
      <xdr:nvPicPr>
        <xdr:cNvPr id="46" name="Kép 70059">
          <a:extLst>
            <a:ext uri="{FF2B5EF4-FFF2-40B4-BE49-F238E27FC236}">
              <a16:creationId xmlns:a16="http://schemas.microsoft.com/office/drawing/2014/main" id="{B201E92B-C245-46AF-8756-4C9533475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267" y="103064733"/>
          <a:ext cx="548640" cy="880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514253</xdr:colOff>
      <xdr:row>102</xdr:row>
      <xdr:rowOff>34787</xdr:rowOff>
    </xdr:from>
    <xdr:to>
      <xdr:col>0</xdr:col>
      <xdr:colOff>1034749</xdr:colOff>
      <xdr:row>102</xdr:row>
      <xdr:rowOff>972978</xdr:rowOff>
    </xdr:to>
    <xdr:pic>
      <xdr:nvPicPr>
        <xdr:cNvPr id="47" name="Kép 44076">
          <a:extLst>
            <a:ext uri="{FF2B5EF4-FFF2-40B4-BE49-F238E27FC236}">
              <a16:creationId xmlns:a16="http://schemas.microsoft.com/office/drawing/2014/main" id="{DC17C573-57D3-42A5-90FC-E253D0964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253" y="105487120"/>
          <a:ext cx="520496" cy="938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520700</xdr:colOff>
      <xdr:row>103</xdr:row>
      <xdr:rowOff>69850</xdr:rowOff>
    </xdr:from>
    <xdr:to>
      <xdr:col>0</xdr:col>
      <xdr:colOff>1045633</xdr:colOff>
      <xdr:row>103</xdr:row>
      <xdr:rowOff>930075</xdr:rowOff>
    </xdr:to>
    <xdr:pic>
      <xdr:nvPicPr>
        <xdr:cNvPr id="54" name="Kép 44078">
          <a:extLst>
            <a:ext uri="{FF2B5EF4-FFF2-40B4-BE49-F238E27FC236}">
              <a16:creationId xmlns:a16="http://schemas.microsoft.com/office/drawing/2014/main" id="{D4A54D7C-8FD2-46F0-A614-2E41BEDFC5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700" y="106527600"/>
          <a:ext cx="524933" cy="86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491068</xdr:colOff>
      <xdr:row>115</xdr:row>
      <xdr:rowOff>42334</xdr:rowOff>
    </xdr:from>
    <xdr:to>
      <xdr:col>0</xdr:col>
      <xdr:colOff>922868</xdr:colOff>
      <xdr:row>115</xdr:row>
      <xdr:rowOff>968956</xdr:rowOff>
    </xdr:to>
    <xdr:pic>
      <xdr:nvPicPr>
        <xdr:cNvPr id="74" name="Kép 44104">
          <a:extLst>
            <a:ext uri="{FF2B5EF4-FFF2-40B4-BE49-F238E27FC236}">
              <a16:creationId xmlns:a16="http://schemas.microsoft.com/office/drawing/2014/main" id="{0E9C51AD-95B4-4353-8CBC-2B4E448EB4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068" y="106104267"/>
          <a:ext cx="431800" cy="926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482600</xdr:colOff>
      <xdr:row>116</xdr:row>
      <xdr:rowOff>52843</xdr:rowOff>
    </xdr:from>
    <xdr:to>
      <xdr:col>0</xdr:col>
      <xdr:colOff>915616</xdr:colOff>
      <xdr:row>116</xdr:row>
      <xdr:rowOff>975551</xdr:rowOff>
    </xdr:to>
    <xdr:pic>
      <xdr:nvPicPr>
        <xdr:cNvPr id="77" name="Kép 44106">
          <a:extLst>
            <a:ext uri="{FF2B5EF4-FFF2-40B4-BE49-F238E27FC236}">
              <a16:creationId xmlns:a16="http://schemas.microsoft.com/office/drawing/2014/main" id="{A6E7F088-1C3E-4079-A967-00375E0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600" y="107130776"/>
          <a:ext cx="433016" cy="9227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562611</xdr:colOff>
      <xdr:row>83</xdr:row>
      <xdr:rowOff>58419</xdr:rowOff>
    </xdr:from>
    <xdr:ext cx="463973" cy="842546"/>
    <xdr:pic>
      <xdr:nvPicPr>
        <xdr:cNvPr id="85" name="Obraz 102">
          <a:extLst>
            <a:ext uri="{FF2B5EF4-FFF2-40B4-BE49-F238E27FC236}">
              <a16:creationId xmlns:a16="http://schemas.microsoft.com/office/drawing/2014/main" id="{24AFA6B5-9A26-47C1-8D2E-A11CE99A5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611" y="86407836"/>
          <a:ext cx="463973" cy="842546"/>
        </a:xfrm>
        <a:prstGeom prst="rect">
          <a:avLst/>
        </a:prstGeom>
      </xdr:spPr>
    </xdr:pic>
    <xdr:clientData/>
  </xdr:oneCellAnchor>
  <xdr:oneCellAnchor>
    <xdr:from>
      <xdr:col>0</xdr:col>
      <xdr:colOff>585594</xdr:colOff>
      <xdr:row>88</xdr:row>
      <xdr:rowOff>9314</xdr:rowOff>
    </xdr:from>
    <xdr:ext cx="444227" cy="965234"/>
    <xdr:pic>
      <xdr:nvPicPr>
        <xdr:cNvPr id="86" name="Picture 44">
          <a:extLst>
            <a:ext uri="{FF2B5EF4-FFF2-40B4-BE49-F238E27FC236}">
              <a16:creationId xmlns:a16="http://schemas.microsoft.com/office/drawing/2014/main" id="{7A6364C6-6197-45B9-9E04-CF2E1EBC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/>
        <a:srcRect/>
        <a:stretch/>
      </xdr:blipFill>
      <xdr:spPr bwMode="auto">
        <a:xfrm>
          <a:off x="585594" y="91385814"/>
          <a:ext cx="444227" cy="965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255186</xdr:colOff>
      <xdr:row>90</xdr:row>
      <xdr:rowOff>54009</xdr:rowOff>
    </xdr:from>
    <xdr:ext cx="1081702" cy="891745"/>
    <xdr:pic>
      <xdr:nvPicPr>
        <xdr:cNvPr id="94" name="Picture 122">
          <a:extLst>
            <a:ext uri="{FF2B5EF4-FFF2-40B4-BE49-F238E27FC236}">
              <a16:creationId xmlns:a16="http://schemas.microsoft.com/office/drawing/2014/main" id="{096611F4-AD94-4D45-A301-465E0EDCF4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/>
        <a:srcRect/>
        <a:stretch/>
      </xdr:blipFill>
      <xdr:spPr bwMode="auto">
        <a:xfrm>
          <a:off x="255186" y="93441342"/>
          <a:ext cx="1081702" cy="891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292101</xdr:colOff>
      <xdr:row>91</xdr:row>
      <xdr:rowOff>0</xdr:rowOff>
    </xdr:from>
    <xdr:ext cx="982133" cy="990981"/>
    <xdr:pic>
      <xdr:nvPicPr>
        <xdr:cNvPr id="97" name="Kép 96">
          <a:extLst>
            <a:ext uri="{FF2B5EF4-FFF2-40B4-BE49-F238E27FC236}">
              <a16:creationId xmlns:a16="http://schemas.microsoft.com/office/drawing/2014/main" id="{AA01A94A-631C-498B-B88E-4AC8B0E4C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101" y="94392750"/>
          <a:ext cx="982133" cy="990981"/>
        </a:xfrm>
        <a:prstGeom prst="rect">
          <a:avLst/>
        </a:prstGeom>
      </xdr:spPr>
    </xdr:pic>
    <xdr:clientData/>
  </xdr:oneCellAnchor>
  <xdr:oneCellAnchor>
    <xdr:from>
      <xdr:col>0</xdr:col>
      <xdr:colOff>537807</xdr:colOff>
      <xdr:row>89</xdr:row>
      <xdr:rowOff>45720</xdr:rowOff>
    </xdr:from>
    <xdr:ext cx="531110" cy="921126"/>
    <xdr:pic>
      <xdr:nvPicPr>
        <xdr:cNvPr id="98" name="Obraz 21">
          <a:extLst>
            <a:ext uri="{FF2B5EF4-FFF2-40B4-BE49-F238E27FC236}">
              <a16:creationId xmlns:a16="http://schemas.microsoft.com/office/drawing/2014/main" id="{B3E0D245-0B59-4014-AED5-343EFE877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37807" y="92427637"/>
          <a:ext cx="531110" cy="921126"/>
        </a:xfrm>
        <a:prstGeom prst="rect">
          <a:avLst/>
        </a:prstGeom>
      </xdr:spPr>
    </xdr:pic>
    <xdr:clientData/>
  </xdr:oneCellAnchor>
  <xdr:oneCellAnchor>
    <xdr:from>
      <xdr:col>0</xdr:col>
      <xdr:colOff>184151</xdr:colOff>
      <xdr:row>95</xdr:row>
      <xdr:rowOff>48683</xdr:rowOff>
    </xdr:from>
    <xdr:ext cx="1105831" cy="889001"/>
    <xdr:pic>
      <xdr:nvPicPr>
        <xdr:cNvPr id="101" name="Obraz 3">
          <a:extLst>
            <a:ext uri="{FF2B5EF4-FFF2-40B4-BE49-F238E27FC236}">
              <a16:creationId xmlns:a16="http://schemas.microsoft.com/office/drawing/2014/main" id="{5923127F-9706-485A-8018-A2D679565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151" y="98463100"/>
          <a:ext cx="1105831" cy="889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530769</xdr:colOff>
      <xdr:row>101</xdr:row>
      <xdr:rowOff>62049</xdr:rowOff>
    </xdr:from>
    <xdr:ext cx="458561" cy="882539"/>
    <xdr:pic>
      <xdr:nvPicPr>
        <xdr:cNvPr id="103" name="Picture 103">
          <a:extLst>
            <a:ext uri="{FF2B5EF4-FFF2-40B4-BE49-F238E27FC236}">
              <a16:creationId xmlns:a16="http://schemas.microsoft.com/office/drawing/2014/main" id="{A33B45AA-B86C-4D07-BDEC-088C7014C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769" y="104508966"/>
          <a:ext cx="458561" cy="8825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="" xmlns:a14="http://schemas.microsoft.com/office/drawing/2010/main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="" xmlns:a14="http://schemas.microsoft.com/office/drawing/2010/main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364066</xdr:colOff>
      <xdr:row>105</xdr:row>
      <xdr:rowOff>21166</xdr:rowOff>
    </xdr:from>
    <xdr:ext cx="899160" cy="949581"/>
    <xdr:pic>
      <xdr:nvPicPr>
        <xdr:cNvPr id="104" name="Kép 103">
          <a:extLst>
            <a:ext uri="{FF2B5EF4-FFF2-40B4-BE49-F238E27FC236}">
              <a16:creationId xmlns:a16="http://schemas.microsoft.com/office/drawing/2014/main" id="{F581259F-5B90-4B49-824B-39F78E3C7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066" y="108489749"/>
          <a:ext cx="899160" cy="949581"/>
        </a:xfrm>
        <a:prstGeom prst="rect">
          <a:avLst/>
        </a:prstGeom>
      </xdr:spPr>
    </xdr:pic>
    <xdr:clientData/>
  </xdr:oneCellAnchor>
  <xdr:oneCellAnchor>
    <xdr:from>
      <xdr:col>0</xdr:col>
      <xdr:colOff>534745</xdr:colOff>
      <xdr:row>106</xdr:row>
      <xdr:rowOff>45720</xdr:rowOff>
    </xdr:from>
    <xdr:ext cx="354219" cy="932777"/>
    <xdr:pic>
      <xdr:nvPicPr>
        <xdr:cNvPr id="106" name="Kép 105">
          <a:extLst>
            <a:ext uri="{FF2B5EF4-FFF2-40B4-BE49-F238E27FC236}">
              <a16:creationId xmlns:a16="http://schemas.microsoft.com/office/drawing/2014/main" id="{F9E71961-4608-47C3-AD28-CAB00753C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34745" y="147763653"/>
          <a:ext cx="354219" cy="932777"/>
        </a:xfrm>
        <a:prstGeom prst="rect">
          <a:avLst/>
        </a:prstGeom>
      </xdr:spPr>
    </xdr:pic>
    <xdr:clientData/>
  </xdr:oneCellAnchor>
  <xdr:twoCellAnchor>
    <xdr:from>
      <xdr:col>0</xdr:col>
      <xdr:colOff>506207</xdr:colOff>
      <xdr:row>108</xdr:row>
      <xdr:rowOff>53156</xdr:rowOff>
    </xdr:from>
    <xdr:to>
      <xdr:col>0</xdr:col>
      <xdr:colOff>944880</xdr:colOff>
      <xdr:row>108</xdr:row>
      <xdr:rowOff>960086</xdr:rowOff>
    </xdr:to>
    <xdr:pic>
      <xdr:nvPicPr>
        <xdr:cNvPr id="129" name="Kép 44072">
          <a:extLst>
            <a:ext uri="{FF2B5EF4-FFF2-40B4-BE49-F238E27FC236}">
              <a16:creationId xmlns:a16="http://schemas.microsoft.com/office/drawing/2014/main" id="{82A1E499-0D44-4D36-86F6-79A968A2BC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207" y="146755089"/>
          <a:ext cx="438673" cy="906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554467</xdr:colOff>
      <xdr:row>109</xdr:row>
      <xdr:rowOff>39444</xdr:rowOff>
    </xdr:from>
    <xdr:to>
      <xdr:col>0</xdr:col>
      <xdr:colOff>960120</xdr:colOff>
      <xdr:row>109</xdr:row>
      <xdr:rowOff>985221</xdr:rowOff>
    </xdr:to>
    <xdr:pic>
      <xdr:nvPicPr>
        <xdr:cNvPr id="130" name="Kép 44074">
          <a:extLst>
            <a:ext uri="{FF2B5EF4-FFF2-40B4-BE49-F238E27FC236}">
              <a16:creationId xmlns:a16="http://schemas.microsoft.com/office/drawing/2014/main" id="{B400C5FD-5024-4A83-8A61-94415DD01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467" y="147757377"/>
          <a:ext cx="405653" cy="9457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509041</xdr:colOff>
      <xdr:row>120</xdr:row>
      <xdr:rowOff>37203</xdr:rowOff>
    </xdr:from>
    <xdr:to>
      <xdr:col>0</xdr:col>
      <xdr:colOff>935467</xdr:colOff>
      <xdr:row>120</xdr:row>
      <xdr:rowOff>957183</xdr:rowOff>
    </xdr:to>
    <xdr:pic>
      <xdr:nvPicPr>
        <xdr:cNvPr id="146" name="Kép 44092">
          <a:extLst>
            <a:ext uri="{FF2B5EF4-FFF2-40B4-BE49-F238E27FC236}">
              <a16:creationId xmlns:a16="http://schemas.microsoft.com/office/drawing/2014/main" id="{8E686BD2-A875-4C63-AA57-7766795884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509041" y="154867136"/>
          <a:ext cx="426426" cy="919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143933</xdr:colOff>
      <xdr:row>111</xdr:row>
      <xdr:rowOff>0</xdr:rowOff>
    </xdr:from>
    <xdr:ext cx="880533" cy="991758"/>
    <xdr:pic>
      <xdr:nvPicPr>
        <xdr:cNvPr id="149" name="Kép 148">
          <a:extLst>
            <a:ext uri="{FF2B5EF4-FFF2-40B4-BE49-F238E27FC236}">
              <a16:creationId xmlns:a16="http://schemas.microsoft.com/office/drawing/2014/main" id="{0D679688-F0E6-4829-A179-BAA5807E1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933" y="143653933"/>
          <a:ext cx="880533" cy="991758"/>
        </a:xfrm>
        <a:prstGeom prst="rect">
          <a:avLst/>
        </a:prstGeom>
      </xdr:spPr>
    </xdr:pic>
    <xdr:clientData/>
  </xdr:oneCellAnchor>
  <xdr:oneCellAnchor>
    <xdr:from>
      <xdr:col>0</xdr:col>
      <xdr:colOff>487208</xdr:colOff>
      <xdr:row>121</xdr:row>
      <xdr:rowOff>77470</xdr:rowOff>
    </xdr:from>
    <xdr:ext cx="571812" cy="917071"/>
    <xdr:pic>
      <xdr:nvPicPr>
        <xdr:cNvPr id="151" name="Picture 112">
          <a:extLst>
            <a:ext uri="{FF2B5EF4-FFF2-40B4-BE49-F238E27FC236}">
              <a16:creationId xmlns:a16="http://schemas.microsoft.com/office/drawing/2014/main" id="{DCB5002B-F3D0-4D21-82FB-75D3CF7A3D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208" y="124632720"/>
          <a:ext cx="571812" cy="9170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xmlns="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 xmlns="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499493</xdr:colOff>
      <xdr:row>126</xdr:row>
      <xdr:rowOff>62339</xdr:rowOff>
    </xdr:from>
    <xdr:ext cx="596154" cy="913061"/>
    <xdr:pic>
      <xdr:nvPicPr>
        <xdr:cNvPr id="152" name="Picture 111">
          <a:extLst>
            <a:ext uri="{FF2B5EF4-FFF2-40B4-BE49-F238E27FC236}">
              <a16:creationId xmlns:a16="http://schemas.microsoft.com/office/drawing/2014/main" id="{F3ED1F4A-FBFC-4513-8AD2-697E79ADE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493" y="129806446"/>
          <a:ext cx="596154" cy="91306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="" xmlns:a14="http://schemas.microsoft.com/office/drawing/2010/main" w="1">
              <a:solidFill>
                <a:srgbClr val="FFFFFF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="" xmlns:a14="http://schemas.microsoft.com/office/drawing/2010/main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482600</xdr:colOff>
      <xdr:row>58</xdr:row>
      <xdr:rowOff>42334</xdr:rowOff>
    </xdr:from>
    <xdr:to>
      <xdr:col>0</xdr:col>
      <xdr:colOff>821267</xdr:colOff>
      <xdr:row>58</xdr:row>
      <xdr:rowOff>940524</xdr:rowOff>
    </xdr:to>
    <xdr:pic>
      <xdr:nvPicPr>
        <xdr:cNvPr id="155" name="Obraz 141" descr="Obraz zawierający wewnątrz, licznik, mikser&#10;&#10;Opis wygenerowany automatycznie">
          <a:extLst>
            <a:ext uri="{FF2B5EF4-FFF2-40B4-BE49-F238E27FC236}">
              <a16:creationId xmlns:a16="http://schemas.microsoft.com/office/drawing/2014/main" id="{4D186F42-C4ED-4479-95F9-8A52C4273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600" y="16298334"/>
          <a:ext cx="338667" cy="898190"/>
        </a:xfrm>
        <a:prstGeom prst="rect">
          <a:avLst/>
        </a:prstGeom>
      </xdr:spPr>
    </xdr:pic>
    <xdr:clientData/>
  </xdr:twoCellAnchor>
  <xdr:twoCellAnchor editAs="oneCell">
    <xdr:from>
      <xdr:col>0</xdr:col>
      <xdr:colOff>592668</xdr:colOff>
      <xdr:row>100</xdr:row>
      <xdr:rowOff>82552</xdr:rowOff>
    </xdr:from>
    <xdr:to>
      <xdr:col>0</xdr:col>
      <xdr:colOff>963084</xdr:colOff>
      <xdr:row>100</xdr:row>
      <xdr:rowOff>917748</xdr:rowOff>
    </xdr:to>
    <xdr:pic>
      <xdr:nvPicPr>
        <xdr:cNvPr id="118" name="Kép 117">
          <a:extLst>
            <a:ext uri="{FF2B5EF4-FFF2-40B4-BE49-F238E27FC236}">
              <a16:creationId xmlns:a16="http://schemas.microsoft.com/office/drawing/2014/main" id="{2056ED43-C228-73F3-7234-7B7BE24F3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2668" y="103524052"/>
          <a:ext cx="370416" cy="835196"/>
        </a:xfrm>
        <a:prstGeom prst="rect">
          <a:avLst/>
        </a:prstGeom>
      </xdr:spPr>
    </xdr:pic>
    <xdr:clientData/>
  </xdr:twoCellAnchor>
  <xdr:twoCellAnchor editAs="oneCell">
    <xdr:from>
      <xdr:col>0</xdr:col>
      <xdr:colOff>258233</xdr:colOff>
      <xdr:row>96</xdr:row>
      <xdr:rowOff>220133</xdr:rowOff>
    </xdr:from>
    <xdr:to>
      <xdr:col>0</xdr:col>
      <xdr:colOff>1176542</xdr:colOff>
      <xdr:row>96</xdr:row>
      <xdr:rowOff>855134</xdr:rowOff>
    </xdr:to>
    <xdr:pic>
      <xdr:nvPicPr>
        <xdr:cNvPr id="119" name="Kép 19">
          <a:extLst>
            <a:ext uri="{FF2B5EF4-FFF2-40B4-BE49-F238E27FC236}">
              <a16:creationId xmlns:a16="http://schemas.microsoft.com/office/drawing/2014/main" id="{0990BFB3-2C26-4DCE-8EE3-6C72EFA6C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233" y="99639966"/>
          <a:ext cx="918309" cy="63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364068</xdr:colOff>
      <xdr:row>112</xdr:row>
      <xdr:rowOff>25400</xdr:rowOff>
    </xdr:from>
    <xdr:to>
      <xdr:col>0</xdr:col>
      <xdr:colOff>948268</xdr:colOff>
      <xdr:row>112</xdr:row>
      <xdr:rowOff>950711</xdr:rowOff>
    </xdr:to>
    <xdr:pic>
      <xdr:nvPicPr>
        <xdr:cNvPr id="121" name="Kép 120">
          <a:extLst>
            <a:ext uri="{FF2B5EF4-FFF2-40B4-BE49-F238E27FC236}">
              <a16:creationId xmlns:a16="http://schemas.microsoft.com/office/drawing/2014/main" id="{CE0A9B0A-F008-1EC6-1EBB-6B1AA15A5B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3" t="795" r="24373" b="4571"/>
        <a:stretch/>
      </xdr:blipFill>
      <xdr:spPr>
        <a:xfrm>
          <a:off x="364068" y="136567333"/>
          <a:ext cx="584200" cy="92531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119</xdr:row>
      <xdr:rowOff>42334</xdr:rowOff>
    </xdr:from>
    <xdr:to>
      <xdr:col>0</xdr:col>
      <xdr:colOff>939800</xdr:colOff>
      <xdr:row>119</xdr:row>
      <xdr:rowOff>944254</xdr:rowOff>
    </xdr:to>
    <xdr:pic>
      <xdr:nvPicPr>
        <xdr:cNvPr id="123" name="Kép 122">
          <a:extLst>
            <a:ext uri="{FF2B5EF4-FFF2-40B4-BE49-F238E27FC236}">
              <a16:creationId xmlns:a16="http://schemas.microsoft.com/office/drawing/2014/main" id="{EB2C67A6-C015-2D76-EEF2-A35E73054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9" t="5305" r="26923" b="5961"/>
        <a:stretch/>
      </xdr:blipFill>
      <xdr:spPr>
        <a:xfrm>
          <a:off x="381001" y="141664267"/>
          <a:ext cx="558799" cy="901920"/>
        </a:xfrm>
        <a:prstGeom prst="rect">
          <a:avLst/>
        </a:prstGeom>
      </xdr:spPr>
    </xdr:pic>
    <xdr:clientData/>
  </xdr:twoCellAnchor>
  <xdr:twoCellAnchor editAs="oneCell">
    <xdr:from>
      <xdr:col>0</xdr:col>
      <xdr:colOff>397933</xdr:colOff>
      <xdr:row>118</xdr:row>
      <xdr:rowOff>42334</xdr:rowOff>
    </xdr:from>
    <xdr:to>
      <xdr:col>0</xdr:col>
      <xdr:colOff>922867</xdr:colOff>
      <xdr:row>118</xdr:row>
      <xdr:rowOff>929292</xdr:rowOff>
    </xdr:to>
    <xdr:pic>
      <xdr:nvPicPr>
        <xdr:cNvPr id="125" name="Kép 124">
          <a:extLst>
            <a:ext uri="{FF2B5EF4-FFF2-40B4-BE49-F238E27FC236}">
              <a16:creationId xmlns:a16="http://schemas.microsoft.com/office/drawing/2014/main" id="{192330B3-EB17-5072-B295-BBB7824E6B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89" r="22939" b="4316"/>
        <a:stretch/>
      </xdr:blipFill>
      <xdr:spPr>
        <a:xfrm>
          <a:off x="397933" y="140648267"/>
          <a:ext cx="524934" cy="886958"/>
        </a:xfrm>
        <a:prstGeom prst="rect">
          <a:avLst/>
        </a:prstGeom>
      </xdr:spPr>
    </xdr:pic>
    <xdr:clientData/>
  </xdr:twoCellAnchor>
  <xdr:twoCellAnchor editAs="oneCell">
    <xdr:from>
      <xdr:col>0</xdr:col>
      <xdr:colOff>389467</xdr:colOff>
      <xdr:row>113</xdr:row>
      <xdr:rowOff>42335</xdr:rowOff>
    </xdr:from>
    <xdr:to>
      <xdr:col>0</xdr:col>
      <xdr:colOff>931136</xdr:colOff>
      <xdr:row>113</xdr:row>
      <xdr:rowOff>931334</xdr:rowOff>
    </xdr:to>
    <xdr:pic>
      <xdr:nvPicPr>
        <xdr:cNvPr id="127" name="Kép 126">
          <a:extLst>
            <a:ext uri="{FF2B5EF4-FFF2-40B4-BE49-F238E27FC236}">
              <a16:creationId xmlns:a16="http://schemas.microsoft.com/office/drawing/2014/main" id="{FCEA26E4-7177-8B4D-6E94-3B1CB9628C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5" r="26404" b="9512"/>
        <a:stretch/>
      </xdr:blipFill>
      <xdr:spPr>
        <a:xfrm>
          <a:off x="389467" y="137600268"/>
          <a:ext cx="541669" cy="888999"/>
        </a:xfrm>
        <a:prstGeom prst="rect">
          <a:avLst/>
        </a:prstGeom>
      </xdr:spPr>
    </xdr:pic>
    <xdr:clientData/>
  </xdr:twoCellAnchor>
  <xdr:twoCellAnchor editAs="oneCell">
    <xdr:from>
      <xdr:col>0</xdr:col>
      <xdr:colOff>465667</xdr:colOff>
      <xdr:row>118</xdr:row>
      <xdr:rowOff>0</xdr:rowOff>
    </xdr:from>
    <xdr:to>
      <xdr:col>0</xdr:col>
      <xdr:colOff>893395</xdr:colOff>
      <xdr:row>118</xdr:row>
      <xdr:rowOff>872066</xdr:rowOff>
    </xdr:to>
    <xdr:pic>
      <xdr:nvPicPr>
        <xdr:cNvPr id="135" name="Kép 134">
          <a:extLst>
            <a:ext uri="{FF2B5EF4-FFF2-40B4-BE49-F238E27FC236}">
              <a16:creationId xmlns:a16="http://schemas.microsoft.com/office/drawing/2014/main" id="{D1036E04-64FF-7D8F-0BD8-02D5A09AAF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45" r="29096" b="1629"/>
        <a:stretch/>
      </xdr:blipFill>
      <xdr:spPr>
        <a:xfrm>
          <a:off x="465667" y="138658600"/>
          <a:ext cx="427728" cy="872066"/>
        </a:xfrm>
        <a:prstGeom prst="rect">
          <a:avLst/>
        </a:prstGeom>
      </xdr:spPr>
    </xdr:pic>
    <xdr:clientData/>
  </xdr:twoCellAnchor>
  <xdr:twoCellAnchor editAs="oneCell">
    <xdr:from>
      <xdr:col>0</xdr:col>
      <xdr:colOff>431800</xdr:colOff>
      <xdr:row>118</xdr:row>
      <xdr:rowOff>0</xdr:rowOff>
    </xdr:from>
    <xdr:to>
      <xdr:col>0</xdr:col>
      <xdr:colOff>980440</xdr:colOff>
      <xdr:row>118</xdr:row>
      <xdr:rowOff>983545</xdr:rowOff>
    </xdr:to>
    <xdr:pic>
      <xdr:nvPicPr>
        <xdr:cNvPr id="148" name="Kép 147">
          <a:extLst>
            <a:ext uri="{FF2B5EF4-FFF2-40B4-BE49-F238E27FC236}">
              <a16:creationId xmlns:a16="http://schemas.microsoft.com/office/drawing/2014/main" id="{F4498155-2121-1046-1626-A1E997DD83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35" r="24243" b="3274"/>
        <a:stretch/>
      </xdr:blipFill>
      <xdr:spPr>
        <a:xfrm>
          <a:off x="431800" y="139615333"/>
          <a:ext cx="548640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574819</xdr:colOff>
      <xdr:row>84</xdr:row>
      <xdr:rowOff>82551</xdr:rowOff>
    </xdr:from>
    <xdr:to>
      <xdr:col>0</xdr:col>
      <xdr:colOff>1015999</xdr:colOff>
      <xdr:row>84</xdr:row>
      <xdr:rowOff>899022</xdr:rowOff>
    </xdr:to>
    <xdr:pic>
      <xdr:nvPicPr>
        <xdr:cNvPr id="172" name="Kép 171">
          <a:extLst>
            <a:ext uri="{FF2B5EF4-FFF2-40B4-BE49-F238E27FC236}">
              <a16:creationId xmlns:a16="http://schemas.microsoft.com/office/drawing/2014/main" id="{735C13B9-9A84-1E3F-C8E6-4A3486C90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74819" y="87437384"/>
          <a:ext cx="441180" cy="816471"/>
        </a:xfrm>
        <a:prstGeom prst="rect">
          <a:avLst/>
        </a:prstGeom>
      </xdr:spPr>
    </xdr:pic>
    <xdr:clientData/>
  </xdr:twoCellAnchor>
  <xdr:twoCellAnchor editAs="oneCell">
    <xdr:from>
      <xdr:col>0</xdr:col>
      <xdr:colOff>670986</xdr:colOff>
      <xdr:row>86</xdr:row>
      <xdr:rowOff>103718</xdr:rowOff>
    </xdr:from>
    <xdr:to>
      <xdr:col>0</xdr:col>
      <xdr:colOff>1007118</xdr:colOff>
      <xdr:row>86</xdr:row>
      <xdr:rowOff>933450</xdr:rowOff>
    </xdr:to>
    <xdr:pic>
      <xdr:nvPicPr>
        <xdr:cNvPr id="180" name="Kép 179">
          <a:extLst>
            <a:ext uri="{FF2B5EF4-FFF2-40B4-BE49-F238E27FC236}">
              <a16:creationId xmlns:a16="http://schemas.microsoft.com/office/drawing/2014/main" id="{B2269E79-89BF-79F9-6EB6-8923294C2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986" y="89469385"/>
          <a:ext cx="336132" cy="829732"/>
        </a:xfrm>
        <a:prstGeom prst="rect">
          <a:avLst/>
        </a:prstGeom>
      </xdr:spPr>
    </xdr:pic>
    <xdr:clientData/>
  </xdr:twoCellAnchor>
  <xdr:twoCellAnchor editAs="oneCell">
    <xdr:from>
      <xdr:col>0</xdr:col>
      <xdr:colOff>311151</xdr:colOff>
      <xdr:row>85</xdr:row>
      <xdr:rowOff>101601</xdr:rowOff>
    </xdr:from>
    <xdr:to>
      <xdr:col>0</xdr:col>
      <xdr:colOff>1312919</xdr:colOff>
      <xdr:row>85</xdr:row>
      <xdr:rowOff>896107</xdr:rowOff>
    </xdr:to>
    <xdr:pic>
      <xdr:nvPicPr>
        <xdr:cNvPr id="181" name="Kép 8">
          <a:extLst>
            <a:ext uri="{FF2B5EF4-FFF2-40B4-BE49-F238E27FC236}">
              <a16:creationId xmlns:a16="http://schemas.microsoft.com/office/drawing/2014/main" id="{3B6075FD-C1DD-4F59-AAA8-9923DCB444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151" y="88461851"/>
          <a:ext cx="1001768" cy="7945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194735</xdr:colOff>
      <xdr:row>93</xdr:row>
      <xdr:rowOff>88902</xdr:rowOff>
    </xdr:from>
    <xdr:to>
      <xdr:col>0</xdr:col>
      <xdr:colOff>1210734</xdr:colOff>
      <xdr:row>93</xdr:row>
      <xdr:rowOff>901164</xdr:rowOff>
    </xdr:to>
    <xdr:pic>
      <xdr:nvPicPr>
        <xdr:cNvPr id="183" name="Kép 182">
          <a:extLst>
            <a:ext uri="{FF2B5EF4-FFF2-40B4-BE49-F238E27FC236}">
              <a16:creationId xmlns:a16="http://schemas.microsoft.com/office/drawing/2014/main" id="{557B2982-BA6D-C997-8314-0BC2989B58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395" r="152"/>
        <a:stretch/>
      </xdr:blipFill>
      <xdr:spPr>
        <a:xfrm>
          <a:off x="194735" y="96492485"/>
          <a:ext cx="1015999" cy="812262"/>
        </a:xfrm>
        <a:prstGeom prst="rect">
          <a:avLst/>
        </a:prstGeom>
      </xdr:spPr>
    </xdr:pic>
    <xdr:clientData/>
  </xdr:twoCellAnchor>
  <xdr:twoCellAnchor editAs="oneCell">
    <xdr:from>
      <xdr:col>0</xdr:col>
      <xdr:colOff>446616</xdr:colOff>
      <xdr:row>29</xdr:row>
      <xdr:rowOff>63501</xdr:rowOff>
    </xdr:from>
    <xdr:to>
      <xdr:col>0</xdr:col>
      <xdr:colOff>1005415</xdr:colOff>
      <xdr:row>29</xdr:row>
      <xdr:rowOff>962493</xdr:rowOff>
    </xdr:to>
    <xdr:pic>
      <xdr:nvPicPr>
        <xdr:cNvPr id="41" name="Kép 40">
          <a:extLst>
            <a:ext uri="{FF2B5EF4-FFF2-40B4-BE49-F238E27FC236}">
              <a16:creationId xmlns:a16="http://schemas.microsoft.com/office/drawing/2014/main" id="{750A7A6D-3EDC-F0BE-66C6-E6E335BAC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616" y="28818418"/>
          <a:ext cx="558799" cy="898992"/>
        </a:xfrm>
        <a:prstGeom prst="rect">
          <a:avLst/>
        </a:prstGeom>
      </xdr:spPr>
    </xdr:pic>
    <xdr:clientData/>
  </xdr:twoCellAnchor>
  <xdr:twoCellAnchor editAs="oneCell">
    <xdr:from>
      <xdr:col>0</xdr:col>
      <xdr:colOff>325970</xdr:colOff>
      <xdr:row>96</xdr:row>
      <xdr:rowOff>989190</xdr:rowOff>
    </xdr:from>
    <xdr:to>
      <xdr:col>0</xdr:col>
      <xdr:colOff>1071034</xdr:colOff>
      <xdr:row>97</xdr:row>
      <xdr:rowOff>935567</xdr:rowOff>
    </xdr:to>
    <xdr:pic>
      <xdr:nvPicPr>
        <xdr:cNvPr id="82" name="Kép 81">
          <a:extLst>
            <a:ext uri="{FF2B5EF4-FFF2-40B4-BE49-F238E27FC236}">
              <a16:creationId xmlns:a16="http://schemas.microsoft.com/office/drawing/2014/main" id="{401DECA9-2631-EE50-EB61-3FFE5A896E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2871" b="15594"/>
        <a:stretch/>
      </xdr:blipFill>
      <xdr:spPr>
        <a:xfrm>
          <a:off x="325970" y="100409023"/>
          <a:ext cx="745064" cy="951794"/>
        </a:xfrm>
        <a:prstGeom prst="rect">
          <a:avLst/>
        </a:prstGeom>
      </xdr:spPr>
    </xdr:pic>
    <xdr:clientData/>
  </xdr:twoCellAnchor>
  <xdr:twoCellAnchor editAs="oneCell">
    <xdr:from>
      <xdr:col>0</xdr:col>
      <xdr:colOff>474133</xdr:colOff>
      <xdr:row>94</xdr:row>
      <xdr:rowOff>93133</xdr:rowOff>
    </xdr:from>
    <xdr:to>
      <xdr:col>0</xdr:col>
      <xdr:colOff>867832</xdr:colOff>
      <xdr:row>94</xdr:row>
      <xdr:rowOff>905930</xdr:rowOff>
    </xdr:to>
    <xdr:pic>
      <xdr:nvPicPr>
        <xdr:cNvPr id="100" name="Kép 99">
          <a:extLst>
            <a:ext uri="{FF2B5EF4-FFF2-40B4-BE49-F238E27FC236}">
              <a16:creationId xmlns:a16="http://schemas.microsoft.com/office/drawing/2014/main" id="{5BC174F4-DFFB-C7BF-939D-D8128CCB8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133" y="97502133"/>
          <a:ext cx="393699" cy="812797"/>
        </a:xfrm>
        <a:prstGeom prst="rect">
          <a:avLst/>
        </a:prstGeom>
      </xdr:spPr>
    </xdr:pic>
    <xdr:clientData/>
  </xdr:twoCellAnchor>
  <xdr:twoCellAnchor editAs="oneCell">
    <xdr:from>
      <xdr:col>0</xdr:col>
      <xdr:colOff>440267</xdr:colOff>
      <xdr:row>36</xdr:row>
      <xdr:rowOff>74511</xdr:rowOff>
    </xdr:from>
    <xdr:to>
      <xdr:col>0</xdr:col>
      <xdr:colOff>863601</xdr:colOff>
      <xdr:row>36</xdr:row>
      <xdr:rowOff>982131</xdr:rowOff>
    </xdr:to>
    <xdr:pic>
      <xdr:nvPicPr>
        <xdr:cNvPr id="110" name="Kép 109">
          <a:extLst>
            <a:ext uri="{FF2B5EF4-FFF2-40B4-BE49-F238E27FC236}">
              <a16:creationId xmlns:a16="http://schemas.microsoft.com/office/drawing/2014/main" id="{2363E6BE-685D-8323-505C-33B9A4437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67" y="93944444"/>
          <a:ext cx="423334" cy="907620"/>
        </a:xfrm>
        <a:prstGeom prst="rect">
          <a:avLst/>
        </a:prstGeom>
      </xdr:spPr>
    </xdr:pic>
    <xdr:clientData/>
  </xdr:twoCellAnchor>
  <xdr:twoCellAnchor editAs="oneCell">
    <xdr:from>
      <xdr:col>0</xdr:col>
      <xdr:colOff>527756</xdr:colOff>
      <xdr:row>26</xdr:row>
      <xdr:rowOff>96406</xdr:rowOff>
    </xdr:from>
    <xdr:to>
      <xdr:col>0</xdr:col>
      <xdr:colOff>951088</xdr:colOff>
      <xdr:row>26</xdr:row>
      <xdr:rowOff>881941</xdr:rowOff>
    </xdr:to>
    <xdr:pic>
      <xdr:nvPicPr>
        <xdr:cNvPr id="117" name="Kép 116">
          <a:extLst>
            <a:ext uri="{FF2B5EF4-FFF2-40B4-BE49-F238E27FC236}">
              <a16:creationId xmlns:a16="http://schemas.microsoft.com/office/drawing/2014/main" id="{E001FDAE-BFD7-16C2-B142-EA408DDDF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756" y="84008128"/>
          <a:ext cx="423332" cy="785535"/>
        </a:xfrm>
        <a:prstGeom prst="rect">
          <a:avLst/>
        </a:prstGeom>
      </xdr:spPr>
    </xdr:pic>
    <xdr:clientData/>
  </xdr:twoCellAnchor>
  <xdr:twoCellAnchor editAs="oneCell">
    <xdr:from>
      <xdr:col>0</xdr:col>
      <xdr:colOff>581478</xdr:colOff>
      <xdr:row>127</xdr:row>
      <xdr:rowOff>39007</xdr:rowOff>
    </xdr:from>
    <xdr:to>
      <xdr:col>0</xdr:col>
      <xdr:colOff>1030106</xdr:colOff>
      <xdr:row>127</xdr:row>
      <xdr:rowOff>961027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06F0CE88-B472-43D8-B505-FA630E76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478" y="130790043"/>
          <a:ext cx="448628" cy="922020"/>
        </a:xfrm>
        <a:prstGeom prst="rect">
          <a:avLst/>
        </a:prstGeom>
      </xdr:spPr>
    </xdr:pic>
    <xdr:clientData/>
  </xdr:twoCellAnchor>
  <xdr:twoCellAnchor editAs="oneCell">
    <xdr:from>
      <xdr:col>0</xdr:col>
      <xdr:colOff>270934</xdr:colOff>
      <xdr:row>92</xdr:row>
      <xdr:rowOff>25799</xdr:rowOff>
    </xdr:from>
    <xdr:to>
      <xdr:col>0</xdr:col>
      <xdr:colOff>1217083</xdr:colOff>
      <xdr:row>92</xdr:row>
      <xdr:rowOff>988064</xdr:rowOff>
    </xdr:to>
    <xdr:pic>
      <xdr:nvPicPr>
        <xdr:cNvPr id="99" name="Kép 98">
          <a:extLst>
            <a:ext uri="{FF2B5EF4-FFF2-40B4-BE49-F238E27FC236}">
              <a16:creationId xmlns:a16="http://schemas.microsoft.com/office/drawing/2014/main" id="{AB947157-837E-ECEA-03A4-29590616B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934" y="95423966"/>
          <a:ext cx="946149" cy="962265"/>
        </a:xfrm>
        <a:prstGeom prst="rect">
          <a:avLst/>
        </a:prstGeom>
      </xdr:spPr>
    </xdr:pic>
    <xdr:clientData/>
  </xdr:twoCellAnchor>
  <xdr:twoCellAnchor editAs="oneCell">
    <xdr:from>
      <xdr:col>0</xdr:col>
      <xdr:colOff>608438</xdr:colOff>
      <xdr:row>104</xdr:row>
      <xdr:rowOff>17162</xdr:rowOff>
    </xdr:from>
    <xdr:to>
      <xdr:col>0</xdr:col>
      <xdr:colOff>983204</xdr:colOff>
      <xdr:row>104</xdr:row>
      <xdr:rowOff>937835</xdr:rowOff>
    </xdr:to>
    <xdr:pic>
      <xdr:nvPicPr>
        <xdr:cNvPr id="107" name="Kép 106">
          <a:extLst>
            <a:ext uri="{FF2B5EF4-FFF2-40B4-BE49-F238E27FC236}">
              <a16:creationId xmlns:a16="http://schemas.microsoft.com/office/drawing/2014/main" id="{75B7BE45-1C4B-2E98-F99D-A3C8EEA55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440803">
          <a:off x="608438" y="107480329"/>
          <a:ext cx="374766" cy="92067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508000</xdr:colOff>
      <xdr:row>117</xdr:row>
      <xdr:rowOff>59267</xdr:rowOff>
    </xdr:from>
    <xdr:to>
      <xdr:col>0</xdr:col>
      <xdr:colOff>826071</xdr:colOff>
      <xdr:row>117</xdr:row>
      <xdr:rowOff>965199</xdr:rowOff>
    </xdr:to>
    <xdr:pic>
      <xdr:nvPicPr>
        <xdr:cNvPr id="114" name="Kép 113">
          <a:extLst>
            <a:ext uri="{FF2B5EF4-FFF2-40B4-BE49-F238E27FC236}">
              <a16:creationId xmlns:a16="http://schemas.microsoft.com/office/drawing/2014/main" id="{D068AA3D-290A-704A-6B6E-F24ACF00C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110845600"/>
          <a:ext cx="318071" cy="905932"/>
        </a:xfrm>
        <a:prstGeom prst="rect">
          <a:avLst/>
        </a:prstGeom>
      </xdr:spPr>
    </xdr:pic>
    <xdr:clientData/>
  </xdr:twoCellAnchor>
  <xdr:twoCellAnchor editAs="oneCell">
    <xdr:from>
      <xdr:col>0</xdr:col>
      <xdr:colOff>372534</xdr:colOff>
      <xdr:row>30</xdr:row>
      <xdr:rowOff>91419</xdr:rowOff>
    </xdr:from>
    <xdr:to>
      <xdr:col>0</xdr:col>
      <xdr:colOff>880534</xdr:colOff>
      <xdr:row>30</xdr:row>
      <xdr:rowOff>913352</xdr:rowOff>
    </xdr:to>
    <xdr:pic>
      <xdr:nvPicPr>
        <xdr:cNvPr id="84" name="Kép 83">
          <a:extLst>
            <a:ext uri="{FF2B5EF4-FFF2-40B4-BE49-F238E27FC236}">
              <a16:creationId xmlns:a16="http://schemas.microsoft.com/office/drawing/2014/main" id="{F056D641-6CB0-9C2F-301E-DD38975EA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534" y="60915952"/>
          <a:ext cx="508000" cy="821933"/>
        </a:xfrm>
        <a:prstGeom prst="rect">
          <a:avLst/>
        </a:prstGeom>
      </xdr:spPr>
    </xdr:pic>
    <xdr:clientData/>
  </xdr:twoCellAnchor>
  <xdr:twoCellAnchor editAs="oneCell">
    <xdr:from>
      <xdr:col>0</xdr:col>
      <xdr:colOff>243417</xdr:colOff>
      <xdr:row>47</xdr:row>
      <xdr:rowOff>82551</xdr:rowOff>
    </xdr:from>
    <xdr:to>
      <xdr:col>0</xdr:col>
      <xdr:colOff>698500</xdr:colOff>
      <xdr:row>47</xdr:row>
      <xdr:rowOff>880997</xdr:rowOff>
    </xdr:to>
    <xdr:pic>
      <xdr:nvPicPr>
        <xdr:cNvPr id="126" name="Kép 125">
          <a:extLst>
            <a:ext uri="{FF2B5EF4-FFF2-40B4-BE49-F238E27FC236}">
              <a16:creationId xmlns:a16="http://schemas.microsoft.com/office/drawing/2014/main" id="{43627697-4C61-716E-7A8E-9B5A6C93D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417" y="50004134"/>
          <a:ext cx="455083" cy="798446"/>
        </a:xfrm>
        <a:prstGeom prst="rect">
          <a:avLst/>
        </a:prstGeom>
      </xdr:spPr>
    </xdr:pic>
    <xdr:clientData/>
  </xdr:twoCellAnchor>
  <xdr:twoCellAnchor editAs="oneCell">
    <xdr:from>
      <xdr:col>0</xdr:col>
      <xdr:colOff>893233</xdr:colOff>
      <xdr:row>47</xdr:row>
      <xdr:rowOff>80435</xdr:rowOff>
    </xdr:from>
    <xdr:to>
      <xdr:col>0</xdr:col>
      <xdr:colOff>1381228</xdr:colOff>
      <xdr:row>47</xdr:row>
      <xdr:rowOff>952501</xdr:rowOff>
    </xdr:to>
    <xdr:pic>
      <xdr:nvPicPr>
        <xdr:cNvPr id="132" name="Kép 131">
          <a:extLst>
            <a:ext uri="{FF2B5EF4-FFF2-40B4-BE49-F238E27FC236}">
              <a16:creationId xmlns:a16="http://schemas.microsoft.com/office/drawing/2014/main" id="{D272CA98-7B80-0DF0-DB58-DEB3473C7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233" y="50002018"/>
          <a:ext cx="487995" cy="872066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51</xdr:row>
      <xdr:rowOff>67734</xdr:rowOff>
    </xdr:from>
    <xdr:to>
      <xdr:col>0</xdr:col>
      <xdr:colOff>889000</xdr:colOff>
      <xdr:row>51</xdr:row>
      <xdr:rowOff>889001</xdr:rowOff>
    </xdr:to>
    <xdr:pic>
      <xdr:nvPicPr>
        <xdr:cNvPr id="136" name="Kép 135">
          <a:extLst>
            <a:ext uri="{FF2B5EF4-FFF2-40B4-BE49-F238E27FC236}">
              <a16:creationId xmlns:a16="http://schemas.microsoft.com/office/drawing/2014/main" id="{98CE3457-43D9-1671-92A0-15CA15BA7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66200867"/>
          <a:ext cx="406400" cy="821267"/>
        </a:xfrm>
        <a:prstGeom prst="rect">
          <a:avLst/>
        </a:prstGeom>
      </xdr:spPr>
    </xdr:pic>
    <xdr:clientData/>
  </xdr:twoCellAnchor>
  <xdr:twoCellAnchor editAs="oneCell">
    <xdr:from>
      <xdr:col>0</xdr:col>
      <xdr:colOff>505885</xdr:colOff>
      <xdr:row>98</xdr:row>
      <xdr:rowOff>97368</xdr:rowOff>
    </xdr:from>
    <xdr:to>
      <xdr:col>0</xdr:col>
      <xdr:colOff>954713</xdr:colOff>
      <xdr:row>98</xdr:row>
      <xdr:rowOff>889000</xdr:rowOff>
    </xdr:to>
    <xdr:pic>
      <xdr:nvPicPr>
        <xdr:cNvPr id="140" name="Kép 139">
          <a:extLst>
            <a:ext uri="{FF2B5EF4-FFF2-40B4-BE49-F238E27FC236}">
              <a16:creationId xmlns:a16="http://schemas.microsoft.com/office/drawing/2014/main" id="{3A141FD0-AC63-5A5C-B47D-E9A513849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885" y="101528035"/>
          <a:ext cx="448828" cy="791632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508000</xdr:colOff>
      <xdr:row>99</xdr:row>
      <xdr:rowOff>46566</xdr:rowOff>
    </xdr:from>
    <xdr:to>
      <xdr:col>0</xdr:col>
      <xdr:colOff>1066800</xdr:colOff>
      <xdr:row>99</xdr:row>
      <xdr:rowOff>944033</xdr:rowOff>
    </xdr:to>
    <xdr:pic>
      <xdr:nvPicPr>
        <xdr:cNvPr id="144" name="Kép 143">
          <a:extLst>
            <a:ext uri="{FF2B5EF4-FFF2-40B4-BE49-F238E27FC236}">
              <a16:creationId xmlns:a16="http://schemas.microsoft.com/office/drawing/2014/main" id="{80EA24FA-31FF-557A-4E28-9362B852D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102482649"/>
          <a:ext cx="558800" cy="897467"/>
        </a:xfrm>
        <a:prstGeom prst="rect">
          <a:avLst/>
        </a:prstGeom>
      </xdr:spPr>
    </xdr:pic>
    <xdr:clientData/>
  </xdr:twoCellAnchor>
  <xdr:twoCellAnchor editAs="oneCell">
    <xdr:from>
      <xdr:col>0</xdr:col>
      <xdr:colOff>331895</xdr:colOff>
      <xdr:row>122</xdr:row>
      <xdr:rowOff>31750</xdr:rowOff>
    </xdr:from>
    <xdr:to>
      <xdr:col>0</xdr:col>
      <xdr:colOff>1122981</xdr:colOff>
      <xdr:row>123</xdr:row>
      <xdr:rowOff>2324</xdr:rowOff>
    </xdr:to>
    <xdr:pic>
      <xdr:nvPicPr>
        <xdr:cNvPr id="154" name="Kép 153">
          <a:extLst>
            <a:ext uri="{FF2B5EF4-FFF2-40B4-BE49-F238E27FC236}">
              <a16:creationId xmlns:a16="http://schemas.microsoft.com/office/drawing/2014/main" id="{543C0AC9-4209-4F59-B166-B4DF807637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/>
        <a:srcRect l="16079" t="21490" r="16895" b="20349"/>
        <a:stretch/>
      </xdr:blipFill>
      <xdr:spPr>
        <a:xfrm>
          <a:off x="331895" y="125592417"/>
          <a:ext cx="791086" cy="97599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123</xdr:row>
      <xdr:rowOff>81645</xdr:rowOff>
    </xdr:from>
    <xdr:to>
      <xdr:col>0</xdr:col>
      <xdr:colOff>1074963</xdr:colOff>
      <xdr:row>123</xdr:row>
      <xdr:rowOff>934019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39F942FB-84CF-4405-97FA-AA86604AC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946" b="16946"/>
        <a:stretch/>
      </xdr:blipFill>
      <xdr:spPr>
        <a:xfrm>
          <a:off x="476250" y="126804966"/>
          <a:ext cx="598713" cy="85237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– 2022 téma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Q131"/>
  <sheetViews>
    <sheetView tabSelected="1" zoomScale="80" zoomScaleNormal="80" workbookViewId="0">
      <pane xSplit="11" ySplit="2" topLeftCell="L3" activePane="bottomRight" state="frozen"/>
      <selection pane="topRight" activeCell="K1" sqref="K1"/>
      <selection pane="bottomLeft" activeCell="A3" sqref="A3"/>
      <selection pane="bottomRight" activeCell="C3" sqref="C3"/>
    </sheetView>
  </sheetViews>
  <sheetFormatPr defaultRowHeight="15.75" x14ac:dyDescent="0.25"/>
  <cols>
    <col min="1" max="1" width="23.28515625" customWidth="1"/>
    <col min="2" max="2" width="10.42578125" style="2" customWidth="1"/>
    <col min="3" max="3" width="17.28515625" bestFit="1" customWidth="1"/>
    <col min="4" max="4" width="16.85546875" bestFit="1" customWidth="1"/>
    <col min="5" max="5" width="12.140625" bestFit="1" customWidth="1"/>
    <col min="6" max="6" width="54.5703125" style="3" customWidth="1"/>
    <col min="7" max="7" width="11" style="3" customWidth="1"/>
    <col min="8" max="8" width="12" style="4" bestFit="1" customWidth="1"/>
    <col min="9" max="9" width="10.42578125" style="4" bestFit="1" customWidth="1"/>
    <col min="10" max="11" width="9.42578125" style="4" bestFit="1" customWidth="1"/>
    <col min="12" max="12" width="33.85546875" style="4" bestFit="1" customWidth="1"/>
    <col min="13" max="13" width="8.140625" style="4" bestFit="1" customWidth="1"/>
    <col min="14" max="14" width="6.42578125" style="65" bestFit="1" customWidth="1"/>
    <col min="15" max="15" width="7" style="4" bestFit="1" customWidth="1"/>
    <col min="16" max="16" width="14.85546875" style="4" bestFit="1" customWidth="1"/>
    <col min="17" max="17" width="8.28515625" style="5" bestFit="1" customWidth="1"/>
  </cols>
  <sheetData>
    <row r="1" spans="1:17" s="6" customFormat="1" ht="80.25" customHeight="1" x14ac:dyDescent="0.25">
      <c r="A1" s="78" t="s">
        <v>301</v>
      </c>
      <c r="B1" s="78"/>
      <c r="C1" s="78"/>
      <c r="D1" s="78"/>
      <c r="E1" s="78"/>
      <c r="F1" s="78"/>
      <c r="G1" s="78"/>
      <c r="H1" s="78"/>
      <c r="I1" s="78"/>
      <c r="J1" s="78"/>
      <c r="K1" s="78"/>
      <c r="L1" s="78"/>
      <c r="M1" s="78"/>
      <c r="N1" s="78"/>
      <c r="O1" s="78"/>
      <c r="P1" s="78"/>
      <c r="Q1" s="78"/>
    </row>
    <row r="2" spans="1:17" ht="79.900000000000006" customHeight="1" x14ac:dyDescent="0.25">
      <c r="A2" s="74" t="s">
        <v>195</v>
      </c>
      <c r="B2" s="74" t="s">
        <v>0</v>
      </c>
      <c r="C2" s="75" t="s">
        <v>7</v>
      </c>
      <c r="D2" s="75" t="s">
        <v>8</v>
      </c>
      <c r="E2" s="76" t="s">
        <v>9</v>
      </c>
      <c r="F2" s="77" t="s">
        <v>1</v>
      </c>
      <c r="G2" s="1" t="s">
        <v>296</v>
      </c>
      <c r="H2" s="1" t="s">
        <v>297</v>
      </c>
      <c r="I2" s="70" t="s">
        <v>300</v>
      </c>
      <c r="J2" s="1" t="s">
        <v>298</v>
      </c>
      <c r="K2" s="1" t="s">
        <v>299</v>
      </c>
      <c r="L2" s="73" t="s">
        <v>312</v>
      </c>
      <c r="M2" s="73" t="s">
        <v>2</v>
      </c>
      <c r="N2" s="73" t="s">
        <v>3</v>
      </c>
      <c r="O2" s="73" t="s">
        <v>4</v>
      </c>
      <c r="P2" s="72" t="s">
        <v>5</v>
      </c>
      <c r="Q2" s="72" t="s">
        <v>6</v>
      </c>
    </row>
    <row r="3" spans="1:17" ht="79.900000000000006" customHeight="1" x14ac:dyDescent="0.25">
      <c r="A3" s="32"/>
      <c r="B3" s="20" t="s">
        <v>83</v>
      </c>
      <c r="C3" s="18">
        <v>5999572844257</v>
      </c>
      <c r="D3" s="13">
        <v>5999572844264</v>
      </c>
      <c r="E3" s="20">
        <v>34060000</v>
      </c>
      <c r="F3" s="20" t="s">
        <v>199</v>
      </c>
      <c r="G3" s="46">
        <v>86.919299999999993</v>
      </c>
      <c r="H3" s="46">
        <v>110.38751099999999</v>
      </c>
      <c r="I3" s="71"/>
      <c r="J3" s="46">
        <f t="shared" ref="J3:J34" si="0">SUM(G3*I3)</f>
        <v>0</v>
      </c>
      <c r="K3" s="46">
        <f t="shared" ref="K3:K34" si="1">SUM(J3*1.27)</f>
        <v>0</v>
      </c>
      <c r="L3" s="79">
        <v>40</v>
      </c>
      <c r="M3" s="16">
        <v>70</v>
      </c>
      <c r="N3" s="16">
        <v>50</v>
      </c>
      <c r="O3" s="16">
        <v>50</v>
      </c>
      <c r="P3" s="8" t="s">
        <v>12</v>
      </c>
      <c r="Q3" s="8" t="s">
        <v>84</v>
      </c>
    </row>
    <row r="4" spans="1:17" ht="79.900000000000006" customHeight="1" x14ac:dyDescent="0.25">
      <c r="A4" s="20"/>
      <c r="B4" s="20" t="s">
        <v>85</v>
      </c>
      <c r="C4" s="18">
        <v>5999572844271</v>
      </c>
      <c r="D4" s="13">
        <v>5999572844288</v>
      </c>
      <c r="E4" s="20">
        <v>34060000</v>
      </c>
      <c r="F4" s="20" t="s">
        <v>200</v>
      </c>
      <c r="G4" s="46">
        <v>86.919299999999993</v>
      </c>
      <c r="H4" s="46">
        <v>110.38751099999999</v>
      </c>
      <c r="I4" s="71"/>
      <c r="J4" s="46">
        <f t="shared" si="0"/>
        <v>0</v>
      </c>
      <c r="K4" s="46">
        <f t="shared" si="1"/>
        <v>0</v>
      </c>
      <c r="L4" s="79">
        <v>40</v>
      </c>
      <c r="M4" s="16">
        <v>70</v>
      </c>
      <c r="N4" s="16">
        <v>50</v>
      </c>
      <c r="O4" s="16">
        <v>50</v>
      </c>
      <c r="P4" s="8" t="s">
        <v>12</v>
      </c>
      <c r="Q4" s="8" t="s">
        <v>84</v>
      </c>
    </row>
    <row r="5" spans="1:17" ht="79.900000000000006" customHeight="1" x14ac:dyDescent="0.25">
      <c r="A5" s="54"/>
      <c r="B5" s="20" t="s">
        <v>87</v>
      </c>
      <c r="C5" s="23">
        <v>5999572847524</v>
      </c>
      <c r="D5" s="13">
        <v>5999572847531</v>
      </c>
      <c r="E5" s="20">
        <v>34060000</v>
      </c>
      <c r="F5" s="20" t="s">
        <v>201</v>
      </c>
      <c r="G5" s="46">
        <v>107.0745</v>
      </c>
      <c r="H5" s="46">
        <v>135.98461499999999</v>
      </c>
      <c r="I5" s="71"/>
      <c r="J5" s="46">
        <f t="shared" si="0"/>
        <v>0</v>
      </c>
      <c r="K5" s="46">
        <f t="shared" si="1"/>
        <v>0</v>
      </c>
      <c r="L5" s="79">
        <v>20</v>
      </c>
      <c r="M5" s="16">
        <v>140</v>
      </c>
      <c r="N5" s="16">
        <v>75</v>
      </c>
      <c r="O5" s="16">
        <v>75</v>
      </c>
      <c r="P5" s="8" t="s">
        <v>12</v>
      </c>
      <c r="Q5" s="8" t="s">
        <v>86</v>
      </c>
    </row>
    <row r="6" spans="1:17" ht="79.900000000000006" customHeight="1" x14ac:dyDescent="0.25">
      <c r="A6" s="55"/>
      <c r="B6" s="7" t="s">
        <v>117</v>
      </c>
      <c r="C6" s="21">
        <v>5999568102019</v>
      </c>
      <c r="D6" s="18">
        <v>5999568100909</v>
      </c>
      <c r="E6" s="20">
        <v>34060000</v>
      </c>
      <c r="F6" s="7" t="s">
        <v>118</v>
      </c>
      <c r="G6" s="46">
        <v>122.19090000000001</v>
      </c>
      <c r="H6" s="46">
        <v>155.18244300000001</v>
      </c>
      <c r="I6" s="71"/>
      <c r="J6" s="46">
        <f t="shared" si="0"/>
        <v>0</v>
      </c>
      <c r="K6" s="46">
        <f t="shared" si="1"/>
        <v>0</v>
      </c>
      <c r="L6" s="79">
        <v>10</v>
      </c>
      <c r="M6" s="8">
        <v>140</v>
      </c>
      <c r="N6" s="8">
        <v>75</v>
      </c>
      <c r="O6" s="8">
        <v>75</v>
      </c>
      <c r="P6" s="8">
        <v>25</v>
      </c>
      <c r="Q6" s="33" t="s">
        <v>86</v>
      </c>
    </row>
    <row r="7" spans="1:17" ht="79.900000000000006" customHeight="1" x14ac:dyDescent="0.25">
      <c r="A7" s="20"/>
      <c r="B7" s="20" t="s">
        <v>70</v>
      </c>
      <c r="C7" s="13">
        <v>5999572849016</v>
      </c>
      <c r="D7" s="18">
        <v>5999572849184</v>
      </c>
      <c r="E7" s="18">
        <v>94054231</v>
      </c>
      <c r="F7" s="20" t="s">
        <v>71</v>
      </c>
      <c r="G7" s="46">
        <v>122.26500000000001</v>
      </c>
      <c r="H7" s="46">
        <v>155.27655000000001</v>
      </c>
      <c r="I7" s="71"/>
      <c r="J7" s="46">
        <f t="shared" si="0"/>
        <v>0</v>
      </c>
      <c r="K7" s="46">
        <f t="shared" si="1"/>
        <v>0</v>
      </c>
      <c r="L7" s="79" t="s">
        <v>302</v>
      </c>
      <c r="M7" s="8">
        <v>50</v>
      </c>
      <c r="N7" s="8">
        <v>40</v>
      </c>
      <c r="O7" s="8">
        <v>40</v>
      </c>
      <c r="P7" s="8" t="s">
        <v>72</v>
      </c>
      <c r="Q7" s="8"/>
    </row>
    <row r="8" spans="1:17" ht="79.900000000000006" customHeight="1" x14ac:dyDescent="0.25">
      <c r="A8" s="20"/>
      <c r="B8" s="20" t="s">
        <v>73</v>
      </c>
      <c r="C8" s="13">
        <v>5999572849023</v>
      </c>
      <c r="D8" s="18">
        <v>5999572849214</v>
      </c>
      <c r="E8" s="18">
        <v>94054231</v>
      </c>
      <c r="F8" s="20" t="s">
        <v>74</v>
      </c>
      <c r="G8" s="46">
        <v>122.26500000000001</v>
      </c>
      <c r="H8" s="46">
        <v>155.27655000000001</v>
      </c>
      <c r="I8" s="71"/>
      <c r="J8" s="46">
        <f t="shared" si="0"/>
        <v>0</v>
      </c>
      <c r="K8" s="46">
        <f t="shared" si="1"/>
        <v>0</v>
      </c>
      <c r="L8" s="79" t="s">
        <v>302</v>
      </c>
      <c r="M8" s="8">
        <v>50</v>
      </c>
      <c r="N8" s="8">
        <v>38</v>
      </c>
      <c r="O8" s="8">
        <v>38</v>
      </c>
      <c r="P8" s="8" t="s">
        <v>72</v>
      </c>
      <c r="Q8" s="8"/>
    </row>
    <row r="9" spans="1:17" ht="79.900000000000006" customHeight="1" x14ac:dyDescent="0.25">
      <c r="A9" s="27"/>
      <c r="B9" s="7" t="s">
        <v>22</v>
      </c>
      <c r="C9" s="18">
        <v>5999568102651</v>
      </c>
      <c r="D9" s="18">
        <v>5999568101050</v>
      </c>
      <c r="E9" s="20">
        <v>34060000</v>
      </c>
      <c r="F9" s="7" t="s">
        <v>23</v>
      </c>
      <c r="G9" s="46">
        <v>124.71029999999999</v>
      </c>
      <c r="H9" s="46">
        <v>158.382081</v>
      </c>
      <c r="I9" s="71"/>
      <c r="J9" s="46">
        <f t="shared" si="0"/>
        <v>0</v>
      </c>
      <c r="K9" s="46">
        <f t="shared" si="1"/>
        <v>0</v>
      </c>
      <c r="L9" s="79">
        <v>10</v>
      </c>
      <c r="M9" s="16">
        <v>100</v>
      </c>
      <c r="N9" s="16">
        <v>48</v>
      </c>
      <c r="O9" s="16">
        <v>48</v>
      </c>
      <c r="P9" s="8" t="s">
        <v>24</v>
      </c>
      <c r="Q9" s="8" t="s">
        <v>25</v>
      </c>
    </row>
    <row r="10" spans="1:17" ht="79.900000000000006" customHeight="1" x14ac:dyDescent="0.25">
      <c r="A10" s="55"/>
      <c r="B10" s="7" t="s">
        <v>107</v>
      </c>
      <c r="C10" s="21">
        <v>5999568102033</v>
      </c>
      <c r="D10" s="18">
        <v>5999568103092</v>
      </c>
      <c r="E10" s="20">
        <v>34060000</v>
      </c>
      <c r="F10" s="7" t="s">
        <v>108</v>
      </c>
      <c r="G10" s="46">
        <v>131.00879999999998</v>
      </c>
      <c r="H10" s="46">
        <v>166.38117599999998</v>
      </c>
      <c r="I10" s="71"/>
      <c r="J10" s="46">
        <f t="shared" si="0"/>
        <v>0</v>
      </c>
      <c r="K10" s="46">
        <f t="shared" si="1"/>
        <v>0</v>
      </c>
      <c r="L10" s="79">
        <v>10</v>
      </c>
      <c r="M10" s="8">
        <v>100</v>
      </c>
      <c r="N10" s="8">
        <v>75</v>
      </c>
      <c r="O10" s="8">
        <v>75</v>
      </c>
      <c r="P10" s="8">
        <v>25</v>
      </c>
      <c r="Q10" s="33" t="s">
        <v>86</v>
      </c>
    </row>
    <row r="11" spans="1:17" ht="79.900000000000006" customHeight="1" x14ac:dyDescent="0.25">
      <c r="A11" s="29"/>
      <c r="B11" s="7" t="s">
        <v>119</v>
      </c>
      <c r="C11" s="21">
        <v>5999568100848</v>
      </c>
      <c r="D11" s="18">
        <v>5999568100916</v>
      </c>
      <c r="E11" s="20">
        <v>34060000</v>
      </c>
      <c r="F11" s="7" t="s">
        <v>120</v>
      </c>
      <c r="G11" s="46">
        <v>131.00879999999998</v>
      </c>
      <c r="H11" s="46">
        <v>166.38117599999998</v>
      </c>
      <c r="I11" s="71"/>
      <c r="J11" s="46">
        <f t="shared" si="0"/>
        <v>0</v>
      </c>
      <c r="K11" s="46">
        <f t="shared" si="1"/>
        <v>0</v>
      </c>
      <c r="L11" s="79">
        <v>10</v>
      </c>
      <c r="M11" s="8">
        <v>140</v>
      </c>
      <c r="N11" s="8">
        <v>75</v>
      </c>
      <c r="O11" s="8">
        <v>75</v>
      </c>
      <c r="P11" s="8">
        <v>25</v>
      </c>
      <c r="Q11" s="33" t="s">
        <v>86</v>
      </c>
    </row>
    <row r="12" spans="1:17" ht="79.900000000000006" customHeight="1" x14ac:dyDescent="0.25">
      <c r="A12" s="20"/>
      <c r="B12" s="20" t="s">
        <v>75</v>
      </c>
      <c r="C12" s="13">
        <v>5999572849030</v>
      </c>
      <c r="D12" s="18">
        <v>5999572849221</v>
      </c>
      <c r="E12" s="18">
        <v>94054231</v>
      </c>
      <c r="F12" s="20" t="s">
        <v>76</v>
      </c>
      <c r="G12" s="46">
        <v>134.61500000000001</v>
      </c>
      <c r="H12" s="46">
        <v>170.96105</v>
      </c>
      <c r="I12" s="71"/>
      <c r="J12" s="46">
        <f t="shared" si="0"/>
        <v>0</v>
      </c>
      <c r="K12" s="46">
        <f t="shared" si="1"/>
        <v>0</v>
      </c>
      <c r="L12" s="79" t="s">
        <v>302</v>
      </c>
      <c r="M12" s="8">
        <v>65</v>
      </c>
      <c r="N12" s="8">
        <v>38</v>
      </c>
      <c r="O12" s="8">
        <v>38</v>
      </c>
      <c r="P12" s="8" t="s">
        <v>72</v>
      </c>
      <c r="Q12" s="8"/>
    </row>
    <row r="13" spans="1:17" ht="79.900000000000006" customHeight="1" x14ac:dyDescent="0.25">
      <c r="A13" s="27"/>
      <c r="B13" s="7" t="s">
        <v>280</v>
      </c>
      <c r="C13" s="13">
        <v>8717847185341</v>
      </c>
      <c r="D13" s="13">
        <v>8717847160751</v>
      </c>
      <c r="E13" s="20">
        <v>34060000</v>
      </c>
      <c r="F13" s="7" t="s">
        <v>284</v>
      </c>
      <c r="G13" s="46">
        <v>137.30730000000003</v>
      </c>
      <c r="H13" s="46">
        <v>174.38027100000002</v>
      </c>
      <c r="I13" s="71"/>
      <c r="J13" s="46">
        <f t="shared" si="0"/>
        <v>0</v>
      </c>
      <c r="K13" s="46">
        <f t="shared" si="1"/>
        <v>0</v>
      </c>
      <c r="L13" s="79">
        <v>35</v>
      </c>
      <c r="M13" s="16">
        <v>90</v>
      </c>
      <c r="N13" s="16">
        <v>45</v>
      </c>
      <c r="O13" s="16">
        <v>45</v>
      </c>
      <c r="P13" s="24" t="s">
        <v>43</v>
      </c>
      <c r="Q13" s="8" t="s">
        <v>44</v>
      </c>
    </row>
    <row r="14" spans="1:17" ht="79.900000000000006" customHeight="1" x14ac:dyDescent="0.25">
      <c r="A14" s="41"/>
      <c r="B14" s="7" t="s">
        <v>237</v>
      </c>
      <c r="C14" s="18">
        <v>5999863127526</v>
      </c>
      <c r="D14" s="18">
        <v>5999863127533</v>
      </c>
      <c r="E14" s="20">
        <v>34060000</v>
      </c>
      <c r="F14" s="7" t="s">
        <v>238</v>
      </c>
      <c r="G14" s="46">
        <v>138.56700000000001</v>
      </c>
      <c r="H14" s="46">
        <v>175.98009000000002</v>
      </c>
      <c r="I14" s="71"/>
      <c r="J14" s="46">
        <f t="shared" si="0"/>
        <v>0</v>
      </c>
      <c r="K14" s="46">
        <f t="shared" si="1"/>
        <v>0</v>
      </c>
      <c r="L14" s="79">
        <v>10</v>
      </c>
      <c r="M14" s="8">
        <v>140</v>
      </c>
      <c r="N14" s="8">
        <v>75</v>
      </c>
      <c r="O14" s="8">
        <v>75</v>
      </c>
      <c r="P14" s="8">
        <v>25</v>
      </c>
      <c r="Q14" s="33" t="s">
        <v>86</v>
      </c>
    </row>
    <row r="15" spans="1:17" ht="79.900000000000006" customHeight="1" x14ac:dyDescent="0.25">
      <c r="A15" s="55"/>
      <c r="B15" s="7" t="s">
        <v>109</v>
      </c>
      <c r="C15" s="21">
        <v>5999568102040</v>
      </c>
      <c r="D15" s="18">
        <v>5999568103108</v>
      </c>
      <c r="E15" s="20">
        <v>34060000</v>
      </c>
      <c r="F15" s="7" t="s">
        <v>110</v>
      </c>
      <c r="G15" s="46">
        <v>139.82669999999999</v>
      </c>
      <c r="H15" s="46">
        <v>177.57990899999999</v>
      </c>
      <c r="I15" s="71"/>
      <c r="J15" s="46">
        <f t="shared" si="0"/>
        <v>0</v>
      </c>
      <c r="K15" s="46">
        <f t="shared" si="1"/>
        <v>0</v>
      </c>
      <c r="L15" s="79">
        <v>10</v>
      </c>
      <c r="M15" s="8">
        <v>100</v>
      </c>
      <c r="N15" s="8">
        <v>75</v>
      </c>
      <c r="O15" s="8">
        <v>75</v>
      </c>
      <c r="P15" s="8">
        <v>25</v>
      </c>
      <c r="Q15" s="33" t="s">
        <v>86</v>
      </c>
    </row>
    <row r="16" spans="1:17" ht="79.900000000000006" customHeight="1" x14ac:dyDescent="0.25">
      <c r="A16" s="56"/>
      <c r="B16" s="7" t="s">
        <v>111</v>
      </c>
      <c r="C16" s="21">
        <v>5999568102057</v>
      </c>
      <c r="D16" s="18">
        <v>5999568103115</v>
      </c>
      <c r="E16" s="20">
        <v>34060000</v>
      </c>
      <c r="F16" s="7" t="s">
        <v>112</v>
      </c>
      <c r="G16" s="46">
        <v>139.82669999999999</v>
      </c>
      <c r="H16" s="46">
        <v>177.57990899999999</v>
      </c>
      <c r="I16" s="71"/>
      <c r="J16" s="46">
        <f t="shared" si="0"/>
        <v>0</v>
      </c>
      <c r="K16" s="46">
        <f t="shared" si="1"/>
        <v>0</v>
      </c>
      <c r="L16" s="79">
        <v>10</v>
      </c>
      <c r="M16" s="8">
        <v>100</v>
      </c>
      <c r="N16" s="8">
        <v>75</v>
      </c>
      <c r="O16" s="8">
        <v>75</v>
      </c>
      <c r="P16" s="8">
        <v>25</v>
      </c>
      <c r="Q16" s="33" t="s">
        <v>86</v>
      </c>
    </row>
    <row r="17" spans="1:17" ht="79.900000000000006" customHeight="1" x14ac:dyDescent="0.25">
      <c r="A17" s="47"/>
      <c r="B17" s="7" t="s">
        <v>26</v>
      </c>
      <c r="C17" s="21">
        <v>5999568102781</v>
      </c>
      <c r="D17" s="18">
        <v>5999568101067</v>
      </c>
      <c r="E17" s="20">
        <v>34060000</v>
      </c>
      <c r="F17" s="7" t="s">
        <v>23</v>
      </c>
      <c r="G17" s="46">
        <v>144.8655</v>
      </c>
      <c r="H17" s="46">
        <v>183.979185</v>
      </c>
      <c r="I17" s="71"/>
      <c r="J17" s="46">
        <f t="shared" si="0"/>
        <v>0</v>
      </c>
      <c r="K17" s="46">
        <f t="shared" si="1"/>
        <v>0</v>
      </c>
      <c r="L17" s="79">
        <v>10</v>
      </c>
      <c r="M17" s="16">
        <v>120</v>
      </c>
      <c r="N17" s="16">
        <v>48</v>
      </c>
      <c r="O17" s="16">
        <v>48</v>
      </c>
      <c r="P17" s="8" t="s">
        <v>27</v>
      </c>
      <c r="Q17" s="8" t="s">
        <v>28</v>
      </c>
    </row>
    <row r="18" spans="1:17" ht="79.900000000000006" customHeight="1" x14ac:dyDescent="0.25">
      <c r="A18" s="50"/>
      <c r="B18" s="20" t="s">
        <v>77</v>
      </c>
      <c r="C18" s="13">
        <v>5999572849047</v>
      </c>
      <c r="D18" s="18">
        <v>5999572849238</v>
      </c>
      <c r="E18" s="18">
        <v>94054231</v>
      </c>
      <c r="F18" s="20" t="s">
        <v>78</v>
      </c>
      <c r="G18" s="46">
        <v>146.965</v>
      </c>
      <c r="H18" s="46">
        <v>186.64555000000001</v>
      </c>
      <c r="I18" s="71"/>
      <c r="J18" s="46">
        <f t="shared" si="0"/>
        <v>0</v>
      </c>
      <c r="K18" s="46">
        <f t="shared" si="1"/>
        <v>0</v>
      </c>
      <c r="L18" s="79" t="s">
        <v>302</v>
      </c>
      <c r="M18" s="8">
        <v>78</v>
      </c>
      <c r="N18" s="8">
        <v>38</v>
      </c>
      <c r="O18" s="8">
        <v>38</v>
      </c>
      <c r="P18" s="8" t="s">
        <v>72</v>
      </c>
      <c r="Q18" s="8"/>
    </row>
    <row r="19" spans="1:17" ht="79.900000000000006" customHeight="1" x14ac:dyDescent="0.25">
      <c r="A19" s="55"/>
      <c r="B19" s="7" t="s">
        <v>113</v>
      </c>
      <c r="C19" s="18">
        <v>5999572846640</v>
      </c>
      <c r="D19" s="18">
        <v>5999572846657</v>
      </c>
      <c r="E19" s="20">
        <v>34060000</v>
      </c>
      <c r="F19" s="7" t="s">
        <v>114</v>
      </c>
      <c r="G19" s="46">
        <v>151.16399999999999</v>
      </c>
      <c r="H19" s="46">
        <v>191.97827999999998</v>
      </c>
      <c r="I19" s="71"/>
      <c r="J19" s="46">
        <f t="shared" si="0"/>
        <v>0</v>
      </c>
      <c r="K19" s="46">
        <f t="shared" si="1"/>
        <v>0</v>
      </c>
      <c r="L19" s="79">
        <v>10</v>
      </c>
      <c r="M19" s="8">
        <v>100</v>
      </c>
      <c r="N19" s="8">
        <v>75</v>
      </c>
      <c r="O19" s="8">
        <v>75</v>
      </c>
      <c r="P19" s="8">
        <v>25</v>
      </c>
      <c r="Q19" s="33" t="s">
        <v>86</v>
      </c>
    </row>
    <row r="20" spans="1:17" ht="79.900000000000006" customHeight="1" x14ac:dyDescent="0.25">
      <c r="A20" s="55"/>
      <c r="B20" s="7" t="s">
        <v>115</v>
      </c>
      <c r="C20" s="23">
        <v>5901960052724</v>
      </c>
      <c r="D20" s="13">
        <v>5999568103122</v>
      </c>
      <c r="E20" s="20">
        <v>34060000</v>
      </c>
      <c r="F20" s="7" t="s">
        <v>116</v>
      </c>
      <c r="G20" s="46">
        <v>151.16399999999999</v>
      </c>
      <c r="H20" s="46">
        <v>191.97827999999998</v>
      </c>
      <c r="I20" s="71"/>
      <c r="J20" s="46">
        <f t="shared" si="0"/>
        <v>0</v>
      </c>
      <c r="K20" s="46">
        <f t="shared" si="1"/>
        <v>0</v>
      </c>
      <c r="L20" s="79">
        <v>20</v>
      </c>
      <c r="M20" s="8">
        <v>100</v>
      </c>
      <c r="N20" s="8">
        <v>75</v>
      </c>
      <c r="O20" s="8">
        <v>75</v>
      </c>
      <c r="P20" s="8">
        <v>25</v>
      </c>
      <c r="Q20" s="33" t="s">
        <v>86</v>
      </c>
    </row>
    <row r="21" spans="1:17" ht="79.900000000000006" customHeight="1" x14ac:dyDescent="0.25">
      <c r="A21" s="57"/>
      <c r="B21" s="7" t="s">
        <v>121</v>
      </c>
      <c r="C21" s="23">
        <v>5999572847463</v>
      </c>
      <c r="D21" s="13">
        <v>5999572847470</v>
      </c>
      <c r="E21" s="20">
        <v>34060000</v>
      </c>
      <c r="F21" s="34" t="s">
        <v>122</v>
      </c>
      <c r="G21" s="46">
        <v>157.46250000000001</v>
      </c>
      <c r="H21" s="46">
        <v>199.97737500000002</v>
      </c>
      <c r="I21" s="71"/>
      <c r="J21" s="46">
        <f t="shared" si="0"/>
        <v>0</v>
      </c>
      <c r="K21" s="46">
        <f t="shared" si="1"/>
        <v>0</v>
      </c>
      <c r="L21" s="79">
        <v>12</v>
      </c>
      <c r="M21" s="16">
        <v>160</v>
      </c>
      <c r="N21" s="16">
        <v>83</v>
      </c>
      <c r="O21" s="16">
        <v>83</v>
      </c>
      <c r="P21" s="8">
        <v>30</v>
      </c>
      <c r="Q21" s="33" t="s">
        <v>123</v>
      </c>
    </row>
    <row r="22" spans="1:17" ht="79.900000000000006" customHeight="1" x14ac:dyDescent="0.25">
      <c r="A22" s="47"/>
      <c r="B22" s="7" t="s">
        <v>35</v>
      </c>
      <c r="C22" s="21">
        <v>5908260606183</v>
      </c>
      <c r="D22" s="18">
        <v>5999568103078</v>
      </c>
      <c r="E22" s="20">
        <v>34060000</v>
      </c>
      <c r="F22" s="7" t="s">
        <v>36</v>
      </c>
      <c r="G22" s="46">
        <v>170.05949999999999</v>
      </c>
      <c r="H22" s="46">
        <v>215.97556499999999</v>
      </c>
      <c r="I22" s="71"/>
      <c r="J22" s="46">
        <f t="shared" si="0"/>
        <v>0</v>
      </c>
      <c r="K22" s="46">
        <f t="shared" si="1"/>
        <v>0</v>
      </c>
      <c r="L22" s="79">
        <v>10</v>
      </c>
      <c r="M22" s="8">
        <v>91</v>
      </c>
      <c r="N22" s="8">
        <v>55</v>
      </c>
      <c r="O22" s="8">
        <v>55</v>
      </c>
      <c r="P22" s="8" t="s">
        <v>37</v>
      </c>
      <c r="Q22" s="8" t="s">
        <v>38</v>
      </c>
    </row>
    <row r="23" spans="1:17" ht="79.900000000000006" customHeight="1" x14ac:dyDescent="0.25">
      <c r="A23" s="47"/>
      <c r="B23" s="7" t="s">
        <v>39</v>
      </c>
      <c r="C23" s="23">
        <v>5999572840990</v>
      </c>
      <c r="D23" s="13">
        <v>5999572840983</v>
      </c>
      <c r="E23" s="20">
        <v>34060000</v>
      </c>
      <c r="F23" s="7" t="s">
        <v>40</v>
      </c>
      <c r="G23" s="46">
        <v>170.05949999999999</v>
      </c>
      <c r="H23" s="46">
        <v>215.97556499999999</v>
      </c>
      <c r="I23" s="71"/>
      <c r="J23" s="46">
        <f t="shared" si="0"/>
        <v>0</v>
      </c>
      <c r="K23" s="46">
        <f t="shared" si="1"/>
        <v>0</v>
      </c>
      <c r="L23" s="79">
        <v>10</v>
      </c>
      <c r="M23" s="8">
        <v>91</v>
      </c>
      <c r="N23" s="8">
        <v>55</v>
      </c>
      <c r="O23" s="8">
        <v>55</v>
      </c>
      <c r="P23" s="8" t="s">
        <v>37</v>
      </c>
      <c r="Q23" s="8" t="s">
        <v>38</v>
      </c>
    </row>
    <row r="24" spans="1:17" ht="79.900000000000006" customHeight="1" x14ac:dyDescent="0.25">
      <c r="A24" s="47"/>
      <c r="B24" s="7" t="s">
        <v>29</v>
      </c>
      <c r="C24" s="18">
        <v>5999568102668</v>
      </c>
      <c r="D24" s="18">
        <v>5999568103054</v>
      </c>
      <c r="E24" s="20">
        <v>34060000</v>
      </c>
      <c r="F24" s="7" t="s">
        <v>23</v>
      </c>
      <c r="G24" s="46">
        <v>182.65649999999999</v>
      </c>
      <c r="H24" s="46">
        <v>231.97375499999998</v>
      </c>
      <c r="I24" s="71"/>
      <c r="J24" s="46">
        <f t="shared" si="0"/>
        <v>0</v>
      </c>
      <c r="K24" s="46">
        <f t="shared" si="1"/>
        <v>0</v>
      </c>
      <c r="L24" s="79">
        <v>8</v>
      </c>
      <c r="M24" s="16">
        <v>140</v>
      </c>
      <c r="N24" s="16">
        <v>60</v>
      </c>
      <c r="O24" s="16">
        <v>60</v>
      </c>
      <c r="P24" s="8" t="s">
        <v>30</v>
      </c>
      <c r="Q24" s="8" t="s">
        <v>31</v>
      </c>
    </row>
    <row r="25" spans="1:17" ht="79.900000000000006" customHeight="1" x14ac:dyDescent="0.25">
      <c r="A25" s="48"/>
      <c r="B25" s="7" t="s">
        <v>281</v>
      </c>
      <c r="C25" s="13">
        <v>8717847185334</v>
      </c>
      <c r="D25" s="13">
        <v>8717847189011</v>
      </c>
      <c r="E25" s="20">
        <v>34060000</v>
      </c>
      <c r="F25" s="7" t="s">
        <v>285</v>
      </c>
      <c r="G25" s="46">
        <v>182.65649999999999</v>
      </c>
      <c r="H25" s="46">
        <v>231.97375499999998</v>
      </c>
      <c r="I25" s="71"/>
      <c r="J25" s="46">
        <f t="shared" si="0"/>
        <v>0</v>
      </c>
      <c r="K25" s="46">
        <f t="shared" si="1"/>
        <v>0</v>
      </c>
      <c r="L25" s="79">
        <v>35</v>
      </c>
      <c r="M25" s="16">
        <v>120</v>
      </c>
      <c r="N25" s="16">
        <v>50</v>
      </c>
      <c r="O25" s="16">
        <v>50</v>
      </c>
      <c r="P25" s="24" t="s">
        <v>45</v>
      </c>
      <c r="Q25" s="8" t="s">
        <v>46</v>
      </c>
    </row>
    <row r="26" spans="1:17" ht="79.900000000000006" customHeight="1" x14ac:dyDescent="0.25">
      <c r="A26" s="49"/>
      <c r="B26" s="7" t="s">
        <v>47</v>
      </c>
      <c r="C26" s="13">
        <v>8717847177513</v>
      </c>
      <c r="D26" s="13">
        <v>8717847177520</v>
      </c>
      <c r="E26" s="20">
        <v>34060000</v>
      </c>
      <c r="F26" s="7" t="s">
        <v>283</v>
      </c>
      <c r="G26" s="46">
        <v>195.2535</v>
      </c>
      <c r="H26" s="46">
        <v>247.97194500000001</v>
      </c>
      <c r="I26" s="71"/>
      <c r="J26" s="46">
        <f t="shared" si="0"/>
        <v>0</v>
      </c>
      <c r="K26" s="46">
        <f t="shared" si="1"/>
        <v>0</v>
      </c>
      <c r="L26" s="79">
        <v>30</v>
      </c>
      <c r="M26" s="16">
        <v>95</v>
      </c>
      <c r="N26" s="16">
        <v>45</v>
      </c>
      <c r="O26" s="16">
        <v>45</v>
      </c>
      <c r="P26" s="24" t="s">
        <v>48</v>
      </c>
      <c r="Q26" s="8" t="s">
        <v>49</v>
      </c>
    </row>
    <row r="27" spans="1:17" ht="79.900000000000006" customHeight="1" x14ac:dyDescent="0.25">
      <c r="A27" s="56"/>
      <c r="B27" s="7" t="s">
        <v>252</v>
      </c>
      <c r="C27" s="31">
        <v>5999572844202</v>
      </c>
      <c r="D27" s="38">
        <v>5999572844219</v>
      </c>
      <c r="E27" s="20">
        <v>34060000</v>
      </c>
      <c r="F27" s="34" t="s">
        <v>253</v>
      </c>
      <c r="G27" s="46">
        <v>200.29229999999998</v>
      </c>
      <c r="H27" s="46">
        <v>254.37122099999999</v>
      </c>
      <c r="I27" s="71"/>
      <c r="J27" s="46">
        <f t="shared" si="0"/>
        <v>0</v>
      </c>
      <c r="K27" s="46">
        <f t="shared" si="1"/>
        <v>0</v>
      </c>
      <c r="L27" s="79">
        <v>12</v>
      </c>
      <c r="M27" s="16">
        <v>160</v>
      </c>
      <c r="N27" s="16"/>
      <c r="O27" s="16"/>
      <c r="P27" s="8"/>
      <c r="Q27" s="8"/>
    </row>
    <row r="28" spans="1:17" ht="79.900000000000006" customHeight="1" x14ac:dyDescent="0.25">
      <c r="A28" s="41"/>
      <c r="B28" s="7" t="s">
        <v>127</v>
      </c>
      <c r="C28" s="35">
        <v>5999568107076</v>
      </c>
      <c r="D28" s="13">
        <v>5999568107083</v>
      </c>
      <c r="E28" s="20">
        <v>34060000</v>
      </c>
      <c r="F28" s="34" t="s">
        <v>122</v>
      </c>
      <c r="G28" s="46">
        <v>207.85050000000001</v>
      </c>
      <c r="H28" s="46">
        <v>263.97013500000003</v>
      </c>
      <c r="I28" s="71"/>
      <c r="J28" s="46">
        <f t="shared" si="0"/>
        <v>0</v>
      </c>
      <c r="K28" s="46">
        <f t="shared" si="1"/>
        <v>0</v>
      </c>
      <c r="L28" s="79">
        <v>12</v>
      </c>
      <c r="M28" s="16">
        <v>170</v>
      </c>
      <c r="N28" s="16">
        <v>83</v>
      </c>
      <c r="O28" s="16">
        <v>83</v>
      </c>
      <c r="P28" s="8">
        <v>30</v>
      </c>
      <c r="Q28" s="8" t="s">
        <v>126</v>
      </c>
    </row>
    <row r="29" spans="1:17" ht="79.900000000000006" customHeight="1" x14ac:dyDescent="0.25">
      <c r="A29" s="32"/>
      <c r="B29" s="20" t="s">
        <v>88</v>
      </c>
      <c r="C29" s="18">
        <v>5999572843946</v>
      </c>
      <c r="D29" s="18">
        <v>5999572843953</v>
      </c>
      <c r="E29" s="20">
        <v>34060000</v>
      </c>
      <c r="F29" s="21" t="s">
        <v>89</v>
      </c>
      <c r="G29" s="46">
        <v>212.88929999999999</v>
      </c>
      <c r="H29" s="46">
        <v>270.36941100000001</v>
      </c>
      <c r="I29" s="71"/>
      <c r="J29" s="46">
        <f t="shared" si="0"/>
        <v>0</v>
      </c>
      <c r="K29" s="46">
        <f t="shared" si="1"/>
        <v>0</v>
      </c>
      <c r="L29" s="79">
        <v>10</v>
      </c>
      <c r="M29" s="16">
        <v>85</v>
      </c>
      <c r="N29" s="16">
        <v>55</v>
      </c>
      <c r="O29" s="16">
        <v>55</v>
      </c>
      <c r="P29" s="8">
        <v>50</v>
      </c>
      <c r="Q29" s="8" t="s">
        <v>90</v>
      </c>
    </row>
    <row r="30" spans="1:17" ht="79.900000000000006" customHeight="1" x14ac:dyDescent="0.25">
      <c r="A30" s="32"/>
      <c r="B30" s="20" t="s">
        <v>91</v>
      </c>
      <c r="C30" s="18">
        <v>5999572843960</v>
      </c>
      <c r="D30" s="18">
        <v>5999572843977</v>
      </c>
      <c r="E30" s="20">
        <v>34060000</v>
      </c>
      <c r="F30" s="20" t="s">
        <v>92</v>
      </c>
      <c r="G30" s="46">
        <v>212.88929999999999</v>
      </c>
      <c r="H30" s="46">
        <v>270.36941100000001</v>
      </c>
      <c r="I30" s="71"/>
      <c r="J30" s="46">
        <f t="shared" si="0"/>
        <v>0</v>
      </c>
      <c r="K30" s="46">
        <f t="shared" si="1"/>
        <v>0</v>
      </c>
      <c r="L30" s="79">
        <v>10</v>
      </c>
      <c r="M30" s="16">
        <v>85</v>
      </c>
      <c r="N30" s="16">
        <v>55</v>
      </c>
      <c r="O30" s="16">
        <v>55</v>
      </c>
      <c r="P30" s="8">
        <v>50</v>
      </c>
      <c r="Q30" s="8" t="s">
        <v>90</v>
      </c>
    </row>
    <row r="31" spans="1:17" ht="79.900000000000006" customHeight="1" x14ac:dyDescent="0.25">
      <c r="A31" s="32"/>
      <c r="B31" s="20" t="s">
        <v>275</v>
      </c>
      <c r="C31" s="18">
        <v>5999577800968</v>
      </c>
      <c r="D31" s="39">
        <v>5999577801187</v>
      </c>
      <c r="E31" s="20">
        <v>34060000</v>
      </c>
      <c r="F31" s="21" t="s">
        <v>276</v>
      </c>
      <c r="G31" s="46">
        <v>212.88929999999999</v>
      </c>
      <c r="H31" s="46">
        <v>270.36941100000001</v>
      </c>
      <c r="I31" s="71"/>
      <c r="J31" s="46">
        <f t="shared" si="0"/>
        <v>0</v>
      </c>
      <c r="K31" s="46">
        <f t="shared" si="1"/>
        <v>0</v>
      </c>
      <c r="L31" s="79">
        <v>10</v>
      </c>
      <c r="M31" s="16">
        <v>85</v>
      </c>
      <c r="N31" s="16">
        <v>55</v>
      </c>
      <c r="O31" s="16">
        <v>55</v>
      </c>
      <c r="P31" s="8">
        <v>50</v>
      </c>
      <c r="Q31" s="8" t="s">
        <v>90</v>
      </c>
    </row>
    <row r="32" spans="1:17" ht="108" customHeight="1" x14ac:dyDescent="0.25">
      <c r="A32" s="47"/>
      <c r="B32" s="20" t="s">
        <v>134</v>
      </c>
      <c r="C32" s="18">
        <v>5999572843274</v>
      </c>
      <c r="D32" s="18">
        <v>5999572843281</v>
      </c>
      <c r="E32" s="20">
        <v>34060000</v>
      </c>
      <c r="F32" s="7" t="s">
        <v>135</v>
      </c>
      <c r="G32" s="46">
        <v>214.149</v>
      </c>
      <c r="H32" s="46">
        <v>271.96922999999998</v>
      </c>
      <c r="I32" s="71"/>
      <c r="J32" s="46">
        <f t="shared" si="0"/>
        <v>0</v>
      </c>
      <c r="K32" s="46">
        <f t="shared" si="1"/>
        <v>0</v>
      </c>
      <c r="L32" s="79">
        <v>16</v>
      </c>
      <c r="M32" s="8">
        <v>160</v>
      </c>
      <c r="N32" s="8">
        <v>82</v>
      </c>
      <c r="O32" s="8">
        <v>82</v>
      </c>
      <c r="P32" s="8">
        <v>30</v>
      </c>
      <c r="Q32" s="8" t="s">
        <v>126</v>
      </c>
    </row>
    <row r="33" spans="1:17" ht="108" customHeight="1" x14ac:dyDescent="0.25">
      <c r="A33" s="47"/>
      <c r="B33" s="20" t="s">
        <v>136</v>
      </c>
      <c r="C33" s="18">
        <v>5999572843298</v>
      </c>
      <c r="D33" s="18">
        <v>5999572843304</v>
      </c>
      <c r="E33" s="20">
        <v>34060000</v>
      </c>
      <c r="F33" s="7" t="s">
        <v>137</v>
      </c>
      <c r="G33" s="46">
        <v>214.149</v>
      </c>
      <c r="H33" s="46">
        <v>271.96922999999998</v>
      </c>
      <c r="I33" s="71"/>
      <c r="J33" s="46">
        <f t="shared" si="0"/>
        <v>0</v>
      </c>
      <c r="K33" s="46">
        <f t="shared" si="1"/>
        <v>0</v>
      </c>
      <c r="L33" s="79">
        <v>16</v>
      </c>
      <c r="M33" s="8">
        <v>160</v>
      </c>
      <c r="N33" s="8">
        <v>82</v>
      </c>
      <c r="O33" s="8">
        <v>82</v>
      </c>
      <c r="P33" s="8">
        <v>30</v>
      </c>
      <c r="Q33" s="8" t="s">
        <v>126</v>
      </c>
    </row>
    <row r="34" spans="1:17" ht="108" customHeight="1" x14ac:dyDescent="0.25">
      <c r="A34" s="41"/>
      <c r="B34" s="7" t="s">
        <v>239</v>
      </c>
      <c r="C34" s="12" t="s">
        <v>241</v>
      </c>
      <c r="D34" s="12">
        <v>5999863127472</v>
      </c>
      <c r="E34" s="20">
        <v>34060000</v>
      </c>
      <c r="F34" s="34" t="s">
        <v>240</v>
      </c>
      <c r="G34" s="46">
        <v>216.66839999999999</v>
      </c>
      <c r="H34" s="46">
        <v>275.16886799999997</v>
      </c>
      <c r="I34" s="71"/>
      <c r="J34" s="46">
        <f t="shared" si="0"/>
        <v>0</v>
      </c>
      <c r="K34" s="46">
        <f t="shared" si="1"/>
        <v>0</v>
      </c>
      <c r="L34" s="79">
        <v>12</v>
      </c>
      <c r="M34" s="16">
        <v>170</v>
      </c>
      <c r="N34" s="16">
        <v>83</v>
      </c>
      <c r="O34" s="16">
        <v>83</v>
      </c>
      <c r="P34" s="8">
        <v>30</v>
      </c>
      <c r="Q34" s="8" t="s">
        <v>126</v>
      </c>
    </row>
    <row r="35" spans="1:17" s="10" customFormat="1" ht="83.25" customHeight="1" x14ac:dyDescent="0.25">
      <c r="A35" s="41"/>
      <c r="B35" s="7" t="s">
        <v>128</v>
      </c>
      <c r="C35" s="35">
        <v>5999568102101</v>
      </c>
      <c r="D35" s="13">
        <v>5999568103405</v>
      </c>
      <c r="E35" s="20">
        <v>34060000</v>
      </c>
      <c r="F35" s="34" t="s">
        <v>129</v>
      </c>
      <c r="G35" s="46">
        <v>216.66839999999999</v>
      </c>
      <c r="H35" s="46">
        <v>275.16886799999997</v>
      </c>
      <c r="I35" s="71"/>
      <c r="J35" s="46">
        <f t="shared" ref="J35:J66" si="2">SUM(G35*I35)</f>
        <v>0</v>
      </c>
      <c r="K35" s="46">
        <f t="shared" ref="K35:K66" si="3">SUM(J35*1.27)</f>
        <v>0</v>
      </c>
      <c r="L35" s="79">
        <v>12</v>
      </c>
      <c r="M35" s="16">
        <v>170</v>
      </c>
      <c r="N35" s="16">
        <v>83</v>
      </c>
      <c r="O35" s="16">
        <v>83</v>
      </c>
      <c r="P35" s="8">
        <v>30</v>
      </c>
      <c r="Q35" s="8" t="s">
        <v>126</v>
      </c>
    </row>
    <row r="36" spans="1:17" s="10" customFormat="1" ht="83.25" customHeight="1" x14ac:dyDescent="0.25">
      <c r="A36" s="41"/>
      <c r="B36" s="7" t="s">
        <v>130</v>
      </c>
      <c r="C36" s="36">
        <v>5999568102071</v>
      </c>
      <c r="D36" s="13">
        <v>5999568103382</v>
      </c>
      <c r="E36" s="20">
        <v>34060000</v>
      </c>
      <c r="F36" s="34" t="s">
        <v>122</v>
      </c>
      <c r="G36" s="46">
        <v>216.66839999999999</v>
      </c>
      <c r="H36" s="46">
        <v>275.16886799999997</v>
      </c>
      <c r="I36" s="71"/>
      <c r="J36" s="46">
        <f t="shared" si="2"/>
        <v>0</v>
      </c>
      <c r="K36" s="46">
        <f t="shared" si="3"/>
        <v>0</v>
      </c>
      <c r="L36" s="79">
        <v>12</v>
      </c>
      <c r="M36" s="16">
        <v>175</v>
      </c>
      <c r="N36" s="16">
        <v>83</v>
      </c>
      <c r="O36" s="16">
        <v>83</v>
      </c>
      <c r="P36" s="8">
        <v>30</v>
      </c>
      <c r="Q36" s="8" t="s">
        <v>126</v>
      </c>
    </row>
    <row r="37" spans="1:17" ht="79.900000000000006" customHeight="1" x14ac:dyDescent="0.25">
      <c r="A37" s="55"/>
      <c r="B37" s="7" t="s">
        <v>249</v>
      </c>
      <c r="C37" s="31">
        <v>5999577800210</v>
      </c>
      <c r="D37" s="39">
        <v>5999577800920</v>
      </c>
      <c r="E37" s="20">
        <v>34060000</v>
      </c>
      <c r="F37" s="34" t="s">
        <v>254</v>
      </c>
      <c r="G37" s="46">
        <v>216.66839999999999</v>
      </c>
      <c r="H37" s="46">
        <v>275.16886799999997</v>
      </c>
      <c r="I37" s="71"/>
      <c r="J37" s="46">
        <f t="shared" si="2"/>
        <v>0</v>
      </c>
      <c r="K37" s="46">
        <f t="shared" si="3"/>
        <v>0</v>
      </c>
      <c r="L37" s="79">
        <v>12</v>
      </c>
      <c r="M37" s="16">
        <v>180</v>
      </c>
      <c r="N37" s="16"/>
      <c r="O37" s="16"/>
      <c r="P37" s="8"/>
      <c r="Q37" s="8"/>
    </row>
    <row r="38" spans="1:17" ht="79.900000000000006" customHeight="1" x14ac:dyDescent="0.25">
      <c r="A38" s="47"/>
      <c r="B38" s="7" t="s">
        <v>32</v>
      </c>
      <c r="C38" s="18">
        <v>5999568102675</v>
      </c>
      <c r="D38" s="18">
        <v>5999568103061</v>
      </c>
      <c r="E38" s="20">
        <v>34060000</v>
      </c>
      <c r="F38" s="7" t="s">
        <v>23</v>
      </c>
      <c r="G38" s="46">
        <v>226.74600000000001</v>
      </c>
      <c r="H38" s="46">
        <v>287.96742</v>
      </c>
      <c r="I38" s="71"/>
      <c r="J38" s="46">
        <f t="shared" si="2"/>
        <v>0</v>
      </c>
      <c r="K38" s="46">
        <f t="shared" si="3"/>
        <v>0</v>
      </c>
      <c r="L38" s="79">
        <v>8</v>
      </c>
      <c r="M38" s="8">
        <v>170</v>
      </c>
      <c r="N38" s="8">
        <v>60</v>
      </c>
      <c r="O38" s="8">
        <v>60</v>
      </c>
      <c r="P38" s="8" t="s">
        <v>33</v>
      </c>
      <c r="Q38" s="22" t="s">
        <v>34</v>
      </c>
    </row>
    <row r="39" spans="1:17" ht="79.900000000000006" customHeight="1" x14ac:dyDescent="0.25">
      <c r="A39" s="41"/>
      <c r="B39" s="7" t="s">
        <v>242</v>
      </c>
      <c r="C39" s="37">
        <v>5999568102088</v>
      </c>
      <c r="D39" s="13">
        <v>5999568103375</v>
      </c>
      <c r="E39" s="20">
        <v>34060000</v>
      </c>
      <c r="F39" s="34" t="s">
        <v>243</v>
      </c>
      <c r="G39" s="46">
        <v>226.74600000000001</v>
      </c>
      <c r="H39" s="46">
        <v>287.96742</v>
      </c>
      <c r="I39" s="71"/>
      <c r="J39" s="46">
        <f t="shared" si="2"/>
        <v>0</v>
      </c>
      <c r="K39" s="46">
        <f t="shared" si="3"/>
        <v>0</v>
      </c>
      <c r="L39" s="79">
        <v>12</v>
      </c>
      <c r="M39" s="16">
        <v>175</v>
      </c>
      <c r="N39" s="16">
        <v>83</v>
      </c>
      <c r="O39" s="16">
        <v>83</v>
      </c>
      <c r="P39" s="8">
        <v>30</v>
      </c>
      <c r="Q39" s="8" t="s">
        <v>126</v>
      </c>
    </row>
    <row r="40" spans="1:17" ht="79.900000000000006" customHeight="1" x14ac:dyDescent="0.25">
      <c r="A40" s="29"/>
      <c r="B40" s="7" t="s">
        <v>131</v>
      </c>
      <c r="C40" s="36">
        <v>5999568102095</v>
      </c>
      <c r="D40" s="13">
        <v>5999568103399</v>
      </c>
      <c r="E40" s="20">
        <v>34060000</v>
      </c>
      <c r="F40" s="34" t="s">
        <v>124</v>
      </c>
      <c r="G40" s="46">
        <v>226.74600000000001</v>
      </c>
      <c r="H40" s="46">
        <v>287.96742</v>
      </c>
      <c r="I40" s="71"/>
      <c r="J40" s="46">
        <f t="shared" si="2"/>
        <v>0</v>
      </c>
      <c r="K40" s="46">
        <f t="shared" si="3"/>
        <v>0</v>
      </c>
      <c r="L40" s="79">
        <v>12</v>
      </c>
      <c r="M40" s="16">
        <v>175</v>
      </c>
      <c r="N40" s="16">
        <v>83</v>
      </c>
      <c r="O40" s="16">
        <v>83</v>
      </c>
      <c r="P40" s="8">
        <v>30</v>
      </c>
      <c r="Q40" s="8" t="s">
        <v>126</v>
      </c>
    </row>
    <row r="41" spans="1:17" ht="79.900000000000006" customHeight="1" x14ac:dyDescent="0.25">
      <c r="A41" s="56"/>
      <c r="B41" s="7" t="s">
        <v>132</v>
      </c>
      <c r="C41" s="35">
        <v>5999568107090</v>
      </c>
      <c r="D41" s="13">
        <v>5999568107106</v>
      </c>
      <c r="E41" s="20">
        <v>34060000</v>
      </c>
      <c r="F41" s="34" t="s">
        <v>133</v>
      </c>
      <c r="G41" s="46">
        <v>226.74600000000001</v>
      </c>
      <c r="H41" s="46">
        <v>287.96742</v>
      </c>
      <c r="I41" s="71"/>
      <c r="J41" s="46">
        <f t="shared" si="2"/>
        <v>0</v>
      </c>
      <c r="K41" s="46">
        <f t="shared" si="3"/>
        <v>0</v>
      </c>
      <c r="L41" s="79">
        <v>12</v>
      </c>
      <c r="M41" s="16">
        <v>175</v>
      </c>
      <c r="N41" s="16">
        <v>83</v>
      </c>
      <c r="O41" s="16">
        <v>83</v>
      </c>
      <c r="P41" s="8">
        <v>30</v>
      </c>
      <c r="Q41" s="8" t="s">
        <v>126</v>
      </c>
    </row>
    <row r="42" spans="1:17" s="6" customFormat="1" ht="108" customHeight="1" x14ac:dyDescent="0.25">
      <c r="A42" s="41"/>
      <c r="B42" s="7" t="s">
        <v>50</v>
      </c>
      <c r="C42" s="13">
        <v>8717847177766</v>
      </c>
      <c r="D42" s="13">
        <v>8717847177780</v>
      </c>
      <c r="E42" s="20">
        <v>34060000</v>
      </c>
      <c r="F42" s="7" t="s">
        <v>287</v>
      </c>
      <c r="G42" s="46">
        <v>233.04450000000003</v>
      </c>
      <c r="H42" s="46">
        <v>295.96651500000002</v>
      </c>
      <c r="I42" s="71"/>
      <c r="J42" s="46">
        <f t="shared" si="2"/>
        <v>0</v>
      </c>
      <c r="K42" s="46">
        <f t="shared" si="3"/>
        <v>0</v>
      </c>
      <c r="L42" s="79">
        <v>20</v>
      </c>
      <c r="M42" s="16">
        <v>95</v>
      </c>
      <c r="N42" s="16">
        <v>54</v>
      </c>
      <c r="O42" s="16">
        <v>54</v>
      </c>
      <c r="P42" s="24" t="s">
        <v>51</v>
      </c>
      <c r="Q42" s="8" t="s">
        <v>52</v>
      </c>
    </row>
    <row r="43" spans="1:17" s="6" customFormat="1" ht="108" customHeight="1" x14ac:dyDescent="0.25">
      <c r="A43" s="41"/>
      <c r="B43" s="7" t="s">
        <v>53</v>
      </c>
      <c r="C43" s="13">
        <v>8717847177773</v>
      </c>
      <c r="D43" s="13">
        <v>8717847177797</v>
      </c>
      <c r="E43" s="20">
        <v>34060000</v>
      </c>
      <c r="F43" s="7" t="s">
        <v>288</v>
      </c>
      <c r="G43" s="46">
        <v>233.04450000000003</v>
      </c>
      <c r="H43" s="46">
        <v>295.96651500000002</v>
      </c>
      <c r="I43" s="71"/>
      <c r="J43" s="46">
        <f t="shared" si="2"/>
        <v>0</v>
      </c>
      <c r="K43" s="46">
        <f t="shared" si="3"/>
        <v>0</v>
      </c>
      <c r="L43" s="79">
        <v>20</v>
      </c>
      <c r="M43" s="16">
        <v>95</v>
      </c>
      <c r="N43" s="16">
        <v>54</v>
      </c>
      <c r="O43" s="16">
        <v>54</v>
      </c>
      <c r="P43" s="24" t="s">
        <v>51</v>
      </c>
      <c r="Q43" s="8" t="s">
        <v>52</v>
      </c>
    </row>
    <row r="44" spans="1:17" s="6" customFormat="1" ht="108" customHeight="1" x14ac:dyDescent="0.25">
      <c r="A44" s="48"/>
      <c r="B44" s="7" t="s">
        <v>79</v>
      </c>
      <c r="C44" s="21">
        <v>8711295608346</v>
      </c>
      <c r="D44" s="21">
        <v>8720573839129</v>
      </c>
      <c r="E44" s="20">
        <v>94054039</v>
      </c>
      <c r="F44" s="7" t="s">
        <v>80</v>
      </c>
      <c r="G44" s="46">
        <v>238.08329999999998</v>
      </c>
      <c r="H44" s="46">
        <v>302.365791</v>
      </c>
      <c r="I44" s="71"/>
      <c r="J44" s="46">
        <f t="shared" si="2"/>
        <v>0</v>
      </c>
      <c r="K44" s="46">
        <f t="shared" si="3"/>
        <v>0</v>
      </c>
      <c r="L44" s="79">
        <v>48</v>
      </c>
      <c r="M44" s="8">
        <v>110</v>
      </c>
      <c r="N44" s="8">
        <v>112</v>
      </c>
      <c r="O44" s="8">
        <v>35</v>
      </c>
      <c r="P44" s="8" t="s">
        <v>72</v>
      </c>
      <c r="Q44" s="8"/>
    </row>
    <row r="45" spans="1:17" s="6" customFormat="1" ht="108" customHeight="1" x14ac:dyDescent="0.25">
      <c r="A45" s="41"/>
      <c r="B45" s="7" t="s">
        <v>202</v>
      </c>
      <c r="C45" s="13">
        <v>5999572846213</v>
      </c>
      <c r="D45" s="13">
        <v>5999572846220</v>
      </c>
      <c r="E45" s="20">
        <v>34060000</v>
      </c>
      <c r="F45" s="34" t="s">
        <v>125</v>
      </c>
      <c r="G45" s="46">
        <v>249.42059999999998</v>
      </c>
      <c r="H45" s="46">
        <v>316.764162</v>
      </c>
      <c r="I45" s="71"/>
      <c r="J45" s="46">
        <f t="shared" si="2"/>
        <v>0</v>
      </c>
      <c r="K45" s="46">
        <f t="shared" si="3"/>
        <v>0</v>
      </c>
      <c r="L45" s="79">
        <v>16</v>
      </c>
      <c r="M45" s="16">
        <v>160</v>
      </c>
      <c r="N45" s="16">
        <v>82</v>
      </c>
      <c r="O45" s="16">
        <v>82</v>
      </c>
      <c r="P45" s="8">
        <v>30</v>
      </c>
      <c r="Q45" s="8" t="s">
        <v>126</v>
      </c>
    </row>
    <row r="46" spans="1:17" ht="79.900000000000006" customHeight="1" x14ac:dyDescent="0.25">
      <c r="A46" s="47"/>
      <c r="B46" s="7" t="s">
        <v>41</v>
      </c>
      <c r="C46" s="21">
        <v>5901969635942</v>
      </c>
      <c r="D46" s="18">
        <v>5999568103085</v>
      </c>
      <c r="E46" s="20">
        <v>34060000</v>
      </c>
      <c r="F46" s="7" t="s">
        <v>36</v>
      </c>
      <c r="G46" s="46">
        <v>264.53700000000003</v>
      </c>
      <c r="H46" s="46">
        <v>335.96199000000007</v>
      </c>
      <c r="I46" s="71"/>
      <c r="J46" s="46">
        <f t="shared" si="2"/>
        <v>0</v>
      </c>
      <c r="K46" s="46">
        <f t="shared" si="3"/>
        <v>0</v>
      </c>
      <c r="L46" s="79">
        <v>10</v>
      </c>
      <c r="M46" s="8">
        <v>135</v>
      </c>
      <c r="N46" s="8">
        <v>55</v>
      </c>
      <c r="O46" s="8">
        <v>55</v>
      </c>
      <c r="P46" s="8" t="s">
        <v>33</v>
      </c>
      <c r="Q46" s="8" t="s">
        <v>34</v>
      </c>
    </row>
    <row r="47" spans="1:17" s="6" customFormat="1" ht="108" customHeight="1" x14ac:dyDescent="0.25">
      <c r="A47" s="27"/>
      <c r="B47" s="7" t="s">
        <v>42</v>
      </c>
      <c r="C47" s="21">
        <v>5999572841010</v>
      </c>
      <c r="D47" s="18">
        <v>5999572841003</v>
      </c>
      <c r="E47" s="20">
        <v>34060000</v>
      </c>
      <c r="F47" s="7" t="s">
        <v>40</v>
      </c>
      <c r="G47" s="46">
        <v>264.53700000000003</v>
      </c>
      <c r="H47" s="46">
        <v>335.96199000000007</v>
      </c>
      <c r="I47" s="71"/>
      <c r="J47" s="46">
        <f t="shared" si="2"/>
        <v>0</v>
      </c>
      <c r="K47" s="46">
        <f t="shared" si="3"/>
        <v>0</v>
      </c>
      <c r="L47" s="79">
        <v>10</v>
      </c>
      <c r="M47" s="8">
        <v>135</v>
      </c>
      <c r="N47" s="8">
        <v>55</v>
      </c>
      <c r="O47" s="8">
        <v>55</v>
      </c>
      <c r="P47" s="8" t="s">
        <v>33</v>
      </c>
      <c r="Q47" s="8" t="s">
        <v>34</v>
      </c>
    </row>
    <row r="48" spans="1:17" ht="79.900000000000006" customHeight="1" x14ac:dyDescent="0.25">
      <c r="A48" s="32"/>
      <c r="B48" s="20" t="s">
        <v>224</v>
      </c>
      <c r="C48" s="18">
        <v>5999577801316</v>
      </c>
      <c r="D48" s="28">
        <v>5999577801361</v>
      </c>
      <c r="E48" s="20">
        <v>34060000</v>
      </c>
      <c r="F48" s="20" t="s">
        <v>225</v>
      </c>
      <c r="G48" s="46">
        <v>288.47130000000004</v>
      </c>
      <c r="H48" s="46">
        <v>366.35855100000003</v>
      </c>
      <c r="I48" s="71"/>
      <c r="J48" s="46">
        <f t="shared" si="2"/>
        <v>0</v>
      </c>
      <c r="K48" s="46">
        <f t="shared" si="3"/>
        <v>0</v>
      </c>
      <c r="L48" s="79">
        <v>10</v>
      </c>
      <c r="M48" s="16">
        <v>115</v>
      </c>
      <c r="N48" s="16">
        <v>55</v>
      </c>
      <c r="O48" s="16">
        <v>55</v>
      </c>
      <c r="P48" s="8">
        <v>100</v>
      </c>
      <c r="Q48" s="8" t="s">
        <v>44</v>
      </c>
    </row>
    <row r="49" spans="1:17" ht="79.900000000000006" customHeight="1" x14ac:dyDescent="0.25">
      <c r="A49" s="32"/>
      <c r="B49" s="20" t="s">
        <v>93</v>
      </c>
      <c r="C49" s="18">
        <v>5999572843984</v>
      </c>
      <c r="D49" s="18">
        <v>5999572843991</v>
      </c>
      <c r="E49" s="20">
        <v>34060000</v>
      </c>
      <c r="F49" s="20" t="s">
        <v>94</v>
      </c>
      <c r="G49" s="46">
        <v>288.47130000000004</v>
      </c>
      <c r="H49" s="46">
        <v>366.35855100000003</v>
      </c>
      <c r="I49" s="71"/>
      <c r="J49" s="46">
        <f t="shared" si="2"/>
        <v>0</v>
      </c>
      <c r="K49" s="46">
        <f t="shared" si="3"/>
        <v>0</v>
      </c>
      <c r="L49" s="79">
        <v>10</v>
      </c>
      <c r="M49" s="16">
        <v>115</v>
      </c>
      <c r="N49" s="16">
        <v>55</v>
      </c>
      <c r="O49" s="16">
        <v>55</v>
      </c>
      <c r="P49" s="8">
        <v>100</v>
      </c>
      <c r="Q49" s="8" t="s">
        <v>44</v>
      </c>
    </row>
    <row r="50" spans="1:17" ht="79.900000000000006" customHeight="1" x14ac:dyDescent="0.25">
      <c r="A50" s="32"/>
      <c r="B50" s="20" t="s">
        <v>95</v>
      </c>
      <c r="C50" s="18">
        <v>5999572844004</v>
      </c>
      <c r="D50" s="18">
        <v>5999572844011</v>
      </c>
      <c r="E50" s="20">
        <v>34060000</v>
      </c>
      <c r="F50" s="20" t="s">
        <v>96</v>
      </c>
      <c r="G50" s="46">
        <v>288.47130000000004</v>
      </c>
      <c r="H50" s="46">
        <v>366.35855100000003</v>
      </c>
      <c r="I50" s="71"/>
      <c r="J50" s="46">
        <f t="shared" si="2"/>
        <v>0</v>
      </c>
      <c r="K50" s="46">
        <f t="shared" si="3"/>
        <v>0</v>
      </c>
      <c r="L50" s="79">
        <v>10</v>
      </c>
      <c r="M50" s="16">
        <v>115</v>
      </c>
      <c r="N50" s="16">
        <v>55</v>
      </c>
      <c r="O50" s="16">
        <v>55</v>
      </c>
      <c r="P50" s="8">
        <v>100</v>
      </c>
      <c r="Q50" s="8" t="s">
        <v>44</v>
      </c>
    </row>
    <row r="51" spans="1:17" ht="79.900000000000006" customHeight="1" x14ac:dyDescent="0.25">
      <c r="A51" s="32"/>
      <c r="B51" s="20" t="s">
        <v>97</v>
      </c>
      <c r="C51" s="18">
        <v>5999572844028</v>
      </c>
      <c r="D51" s="18">
        <v>5999572844035</v>
      </c>
      <c r="E51" s="20">
        <v>34060000</v>
      </c>
      <c r="F51" s="20" t="s">
        <v>98</v>
      </c>
      <c r="G51" s="46">
        <v>288.47130000000004</v>
      </c>
      <c r="H51" s="46">
        <v>366.35855100000003</v>
      </c>
      <c r="I51" s="71"/>
      <c r="J51" s="46">
        <f t="shared" si="2"/>
        <v>0</v>
      </c>
      <c r="K51" s="46">
        <f t="shared" si="3"/>
        <v>0</v>
      </c>
      <c r="L51" s="79">
        <v>10</v>
      </c>
      <c r="M51" s="16">
        <v>115</v>
      </c>
      <c r="N51" s="16">
        <v>55</v>
      </c>
      <c r="O51" s="16">
        <v>55</v>
      </c>
      <c r="P51" s="8">
        <v>100</v>
      </c>
      <c r="Q51" s="8" t="s">
        <v>44</v>
      </c>
    </row>
    <row r="52" spans="1:17" ht="79.900000000000006" customHeight="1" x14ac:dyDescent="0.25">
      <c r="A52" s="32"/>
      <c r="B52" s="20" t="s">
        <v>277</v>
      </c>
      <c r="C52" s="18">
        <v>5999577800975</v>
      </c>
      <c r="D52" s="39">
        <v>5999577801194</v>
      </c>
      <c r="E52" s="20">
        <v>34060000</v>
      </c>
      <c r="F52" s="20" t="s">
        <v>278</v>
      </c>
      <c r="G52" s="46">
        <v>288.47130000000004</v>
      </c>
      <c r="H52" s="46">
        <v>366.35855100000003</v>
      </c>
      <c r="I52" s="71"/>
      <c r="J52" s="46">
        <f t="shared" si="2"/>
        <v>0</v>
      </c>
      <c r="K52" s="46">
        <f t="shared" si="3"/>
        <v>0</v>
      </c>
      <c r="L52" s="79">
        <v>10</v>
      </c>
      <c r="M52" s="16">
        <v>115</v>
      </c>
      <c r="N52" s="16">
        <v>55</v>
      </c>
      <c r="O52" s="16">
        <v>55</v>
      </c>
      <c r="P52" s="8">
        <v>100</v>
      </c>
      <c r="Q52" s="8" t="s">
        <v>44</v>
      </c>
    </row>
    <row r="53" spans="1:17" ht="79.900000000000006" customHeight="1" x14ac:dyDescent="0.25">
      <c r="A53" s="32"/>
      <c r="B53" s="20" t="s">
        <v>99</v>
      </c>
      <c r="C53" s="18">
        <v>5999572844042</v>
      </c>
      <c r="D53" s="18">
        <v>5999572844059</v>
      </c>
      <c r="E53" s="20">
        <v>34060000</v>
      </c>
      <c r="F53" s="20" t="s">
        <v>100</v>
      </c>
      <c r="G53" s="46">
        <v>288.47130000000004</v>
      </c>
      <c r="H53" s="46">
        <v>366.35855100000003</v>
      </c>
      <c r="I53" s="71"/>
      <c r="J53" s="46">
        <f t="shared" si="2"/>
        <v>0</v>
      </c>
      <c r="K53" s="46">
        <f t="shared" si="3"/>
        <v>0</v>
      </c>
      <c r="L53" s="79">
        <v>10</v>
      </c>
      <c r="M53" s="16">
        <v>115</v>
      </c>
      <c r="N53" s="16">
        <v>55</v>
      </c>
      <c r="O53" s="16">
        <v>55</v>
      </c>
      <c r="P53" s="8">
        <v>100</v>
      </c>
      <c r="Q53" s="8" t="s">
        <v>44</v>
      </c>
    </row>
    <row r="54" spans="1:17" ht="79.900000000000006" customHeight="1" x14ac:dyDescent="0.25">
      <c r="A54" s="32"/>
      <c r="B54" s="20" t="s">
        <v>101</v>
      </c>
      <c r="C54" s="18">
        <v>5999572844066</v>
      </c>
      <c r="D54" s="18">
        <v>5999572844073</v>
      </c>
      <c r="E54" s="20">
        <v>34060000</v>
      </c>
      <c r="F54" s="20" t="s">
        <v>102</v>
      </c>
      <c r="G54" s="46">
        <v>288.47130000000004</v>
      </c>
      <c r="H54" s="46">
        <v>366.35855100000003</v>
      </c>
      <c r="I54" s="71"/>
      <c r="J54" s="46">
        <f t="shared" si="2"/>
        <v>0</v>
      </c>
      <c r="K54" s="46">
        <f t="shared" si="3"/>
        <v>0</v>
      </c>
      <c r="L54" s="79">
        <v>10</v>
      </c>
      <c r="M54" s="16">
        <v>115</v>
      </c>
      <c r="N54" s="16">
        <v>55</v>
      </c>
      <c r="O54" s="16">
        <v>55</v>
      </c>
      <c r="P54" s="8">
        <v>100</v>
      </c>
      <c r="Q54" s="8" t="s">
        <v>44</v>
      </c>
    </row>
    <row r="55" spans="1:17" s="9" customFormat="1" ht="97.9" customHeight="1" x14ac:dyDescent="0.2">
      <c r="A55" s="32"/>
      <c r="B55" s="20" t="s">
        <v>103</v>
      </c>
      <c r="C55" s="18">
        <v>5999572844080</v>
      </c>
      <c r="D55" s="18">
        <v>5999572844097</v>
      </c>
      <c r="E55" s="20">
        <v>34060000</v>
      </c>
      <c r="F55" s="20" t="s">
        <v>104</v>
      </c>
      <c r="G55" s="46">
        <v>288.47130000000004</v>
      </c>
      <c r="H55" s="46">
        <v>366.35855100000003</v>
      </c>
      <c r="I55" s="71"/>
      <c r="J55" s="46">
        <f t="shared" si="2"/>
        <v>0</v>
      </c>
      <c r="K55" s="46">
        <f t="shared" si="3"/>
        <v>0</v>
      </c>
      <c r="L55" s="79">
        <v>10</v>
      </c>
      <c r="M55" s="16">
        <v>115</v>
      </c>
      <c r="N55" s="16">
        <v>55</v>
      </c>
      <c r="O55" s="16">
        <v>55</v>
      </c>
      <c r="P55" s="8">
        <v>100</v>
      </c>
      <c r="Q55" s="8" t="s">
        <v>44</v>
      </c>
    </row>
    <row r="56" spans="1:17" ht="79.900000000000006" customHeight="1" x14ac:dyDescent="0.25">
      <c r="A56" s="55"/>
      <c r="B56" s="20" t="s">
        <v>105</v>
      </c>
      <c r="C56" s="18">
        <v>5999572844103</v>
      </c>
      <c r="D56" s="18">
        <v>5999572844110</v>
      </c>
      <c r="E56" s="20">
        <v>34060000</v>
      </c>
      <c r="F56" s="20" t="s">
        <v>106</v>
      </c>
      <c r="G56" s="46">
        <v>288.47130000000004</v>
      </c>
      <c r="H56" s="46">
        <v>366.35855100000003</v>
      </c>
      <c r="I56" s="71"/>
      <c r="J56" s="46">
        <f t="shared" si="2"/>
        <v>0</v>
      </c>
      <c r="K56" s="46">
        <f t="shared" si="3"/>
        <v>0</v>
      </c>
      <c r="L56" s="79">
        <v>10</v>
      </c>
      <c r="M56" s="16">
        <v>115</v>
      </c>
      <c r="N56" s="16">
        <v>55</v>
      </c>
      <c r="O56" s="16">
        <v>55</v>
      </c>
      <c r="P56" s="8">
        <v>100</v>
      </c>
      <c r="Q56" s="8" t="s">
        <v>44</v>
      </c>
    </row>
    <row r="57" spans="1:17" ht="79.900000000000006" customHeight="1" x14ac:dyDescent="0.25">
      <c r="A57" s="27"/>
      <c r="B57" s="7" t="s">
        <v>16</v>
      </c>
      <c r="C57" s="18">
        <v>5999568102569</v>
      </c>
      <c r="D57" s="18">
        <v>5999568103030</v>
      </c>
      <c r="E57" s="20">
        <v>34060000</v>
      </c>
      <c r="F57" s="7" t="s">
        <v>17</v>
      </c>
      <c r="G57" s="46">
        <v>302.32799999999997</v>
      </c>
      <c r="H57" s="46">
        <v>383.95655999999997</v>
      </c>
      <c r="I57" s="71"/>
      <c r="J57" s="46">
        <f t="shared" si="2"/>
        <v>0</v>
      </c>
      <c r="K57" s="46">
        <f t="shared" si="3"/>
        <v>0</v>
      </c>
      <c r="L57" s="79">
        <v>54</v>
      </c>
      <c r="M57" s="16">
        <v>55</v>
      </c>
      <c r="N57" s="16">
        <v>55</v>
      </c>
      <c r="O57" s="16">
        <v>85</v>
      </c>
      <c r="P57" s="8" t="s">
        <v>18</v>
      </c>
      <c r="Q57" s="8" t="s">
        <v>19</v>
      </c>
    </row>
    <row r="58" spans="1:17" ht="79.900000000000006" customHeight="1" x14ac:dyDescent="0.25">
      <c r="A58" s="27"/>
      <c r="B58" s="7" t="s">
        <v>20</v>
      </c>
      <c r="C58" s="18">
        <v>5999572840952</v>
      </c>
      <c r="D58" s="18">
        <v>5999572840945</v>
      </c>
      <c r="E58" s="20">
        <v>34060000</v>
      </c>
      <c r="F58" s="7" t="s">
        <v>21</v>
      </c>
      <c r="G58" s="46">
        <v>302.32799999999997</v>
      </c>
      <c r="H58" s="46">
        <v>383.95655999999997</v>
      </c>
      <c r="I58" s="71"/>
      <c r="J58" s="46">
        <f t="shared" si="2"/>
        <v>0</v>
      </c>
      <c r="K58" s="46">
        <f t="shared" si="3"/>
        <v>0</v>
      </c>
      <c r="L58" s="79">
        <v>54</v>
      </c>
      <c r="M58" s="16">
        <v>55</v>
      </c>
      <c r="N58" s="16">
        <v>55</v>
      </c>
      <c r="O58" s="16">
        <v>85</v>
      </c>
      <c r="P58" s="8" t="s">
        <v>18</v>
      </c>
      <c r="Q58" s="8" t="s">
        <v>19</v>
      </c>
    </row>
    <row r="59" spans="1:17" ht="79.900000000000006" customHeight="1" x14ac:dyDescent="0.25">
      <c r="A59" s="48"/>
      <c r="B59" s="7" t="s">
        <v>282</v>
      </c>
      <c r="C59" s="13">
        <v>8717847177223</v>
      </c>
      <c r="D59" s="13">
        <v>8717847177230</v>
      </c>
      <c r="E59" s="20">
        <v>34060000</v>
      </c>
      <c r="F59" s="7" t="s">
        <v>286</v>
      </c>
      <c r="G59" s="46">
        <v>309.88620000000003</v>
      </c>
      <c r="H59" s="46">
        <v>393.55547400000006</v>
      </c>
      <c r="I59" s="71"/>
      <c r="J59" s="46">
        <f t="shared" si="2"/>
        <v>0</v>
      </c>
      <c r="K59" s="46">
        <f t="shared" si="3"/>
        <v>0</v>
      </c>
      <c r="L59" s="79">
        <v>20</v>
      </c>
      <c r="M59" s="16">
        <v>146</v>
      </c>
      <c r="N59" s="16">
        <v>57</v>
      </c>
      <c r="O59" s="16">
        <v>57</v>
      </c>
      <c r="P59" s="24"/>
      <c r="Q59" s="8" t="s">
        <v>279</v>
      </c>
    </row>
    <row r="60" spans="1:17" ht="79.900000000000006" customHeight="1" x14ac:dyDescent="0.25">
      <c r="A60" s="48"/>
      <c r="B60" s="7" t="s">
        <v>138</v>
      </c>
      <c r="C60" s="21">
        <v>5903856977241</v>
      </c>
      <c r="D60" s="18">
        <v>5999568103412</v>
      </c>
      <c r="E60" s="20">
        <v>34060000</v>
      </c>
      <c r="F60" s="7" t="s">
        <v>139</v>
      </c>
      <c r="G60" s="46">
        <v>321.22350000000006</v>
      </c>
      <c r="H60" s="46">
        <v>407.95384500000006</v>
      </c>
      <c r="I60" s="71"/>
      <c r="J60" s="46">
        <f t="shared" si="2"/>
        <v>0</v>
      </c>
      <c r="K60" s="46">
        <f t="shared" si="3"/>
        <v>0</v>
      </c>
      <c r="L60" s="79">
        <v>8</v>
      </c>
      <c r="M60" s="8">
        <v>180</v>
      </c>
      <c r="N60" s="8">
        <v>104</v>
      </c>
      <c r="O60" s="8">
        <v>104</v>
      </c>
      <c r="P60" s="8">
        <v>40</v>
      </c>
      <c r="Q60" s="17" t="s">
        <v>140</v>
      </c>
    </row>
    <row r="61" spans="1:17" ht="79.900000000000006" customHeight="1" x14ac:dyDescent="0.25">
      <c r="A61" s="40"/>
      <c r="B61" s="40" t="s">
        <v>231</v>
      </c>
      <c r="C61" s="40" t="s">
        <v>232</v>
      </c>
      <c r="D61" s="51"/>
      <c r="E61" s="18">
        <v>94054231</v>
      </c>
      <c r="F61" s="50" t="s">
        <v>235</v>
      </c>
      <c r="G61" s="46">
        <v>333.82050000000004</v>
      </c>
      <c r="H61" s="46">
        <v>423.95203500000008</v>
      </c>
      <c r="I61" s="71"/>
      <c r="J61" s="46">
        <f t="shared" si="2"/>
        <v>0</v>
      </c>
      <c r="K61" s="46">
        <f t="shared" si="3"/>
        <v>0</v>
      </c>
      <c r="L61" s="79" t="s">
        <v>305</v>
      </c>
      <c r="M61" s="11">
        <v>90</v>
      </c>
      <c r="N61" s="11">
        <v>41</v>
      </c>
      <c r="O61" s="25">
        <v>41</v>
      </c>
      <c r="P61" s="11" t="s">
        <v>72</v>
      </c>
      <c r="Q61" s="25"/>
    </row>
    <row r="62" spans="1:17" ht="79.900000000000006" customHeight="1" x14ac:dyDescent="0.25">
      <c r="A62" s="40"/>
      <c r="B62" s="40" t="s">
        <v>233</v>
      </c>
      <c r="C62" s="40" t="s">
        <v>234</v>
      </c>
      <c r="D62" s="51"/>
      <c r="E62" s="18">
        <v>94054231</v>
      </c>
      <c r="F62" s="50" t="s">
        <v>236</v>
      </c>
      <c r="G62" s="46">
        <v>333.82050000000004</v>
      </c>
      <c r="H62" s="46">
        <v>423.95203500000008</v>
      </c>
      <c r="I62" s="71"/>
      <c r="J62" s="46">
        <f t="shared" si="2"/>
        <v>0</v>
      </c>
      <c r="K62" s="46">
        <f t="shared" si="3"/>
        <v>0</v>
      </c>
      <c r="L62" s="79" t="s">
        <v>305</v>
      </c>
      <c r="M62" s="11">
        <v>90</v>
      </c>
      <c r="N62" s="11">
        <v>55</v>
      </c>
      <c r="O62" s="25">
        <v>43</v>
      </c>
      <c r="P62" s="16" t="s">
        <v>72</v>
      </c>
      <c r="Q62" s="16"/>
    </row>
    <row r="63" spans="1:17" ht="79.900000000000006" customHeight="1" x14ac:dyDescent="0.25">
      <c r="A63" s="47"/>
      <c r="B63" s="7" t="s">
        <v>143</v>
      </c>
      <c r="C63" s="13">
        <v>5999572843311</v>
      </c>
      <c r="D63" s="13">
        <v>5999572843328</v>
      </c>
      <c r="E63" s="20">
        <v>34060000</v>
      </c>
      <c r="F63" s="7" t="s">
        <v>144</v>
      </c>
      <c r="G63" s="46">
        <v>340.11899999999997</v>
      </c>
      <c r="H63" s="46">
        <v>431.95112999999998</v>
      </c>
      <c r="I63" s="71"/>
      <c r="J63" s="46">
        <f t="shared" si="2"/>
        <v>0</v>
      </c>
      <c r="K63" s="46">
        <f t="shared" si="3"/>
        <v>0</v>
      </c>
      <c r="L63" s="79">
        <v>6</v>
      </c>
      <c r="M63" s="8">
        <v>210</v>
      </c>
      <c r="N63" s="8">
        <v>104</v>
      </c>
      <c r="O63" s="8">
        <v>104</v>
      </c>
      <c r="P63" s="8">
        <v>40</v>
      </c>
      <c r="Q63" s="17" t="s">
        <v>140</v>
      </c>
    </row>
    <row r="64" spans="1:17" ht="79.900000000000006" customHeight="1" x14ac:dyDescent="0.25">
      <c r="A64" s="47"/>
      <c r="B64" s="7" t="s">
        <v>141</v>
      </c>
      <c r="C64" s="13">
        <v>5999572847586</v>
      </c>
      <c r="D64" s="13">
        <v>5999572847593</v>
      </c>
      <c r="E64" s="20">
        <v>34060000</v>
      </c>
      <c r="F64" s="34" t="s">
        <v>142</v>
      </c>
      <c r="G64" s="46">
        <v>346.41750000000002</v>
      </c>
      <c r="H64" s="46">
        <v>439.95022500000005</v>
      </c>
      <c r="I64" s="71"/>
      <c r="J64" s="46">
        <f t="shared" si="2"/>
        <v>0</v>
      </c>
      <c r="K64" s="46">
        <f t="shared" si="3"/>
        <v>0</v>
      </c>
      <c r="L64" s="79">
        <v>8</v>
      </c>
      <c r="M64" s="8">
        <v>180</v>
      </c>
      <c r="N64" s="8">
        <v>104</v>
      </c>
      <c r="O64" s="8">
        <v>104</v>
      </c>
      <c r="P64" s="8">
        <v>40</v>
      </c>
      <c r="Q64" s="17" t="s">
        <v>140</v>
      </c>
    </row>
    <row r="65" spans="1:17" ht="79.900000000000006" customHeight="1" x14ac:dyDescent="0.25">
      <c r="A65" s="27"/>
      <c r="B65" s="7" t="s">
        <v>10</v>
      </c>
      <c r="C65" s="18">
        <v>5999568102156</v>
      </c>
      <c r="D65" s="19">
        <v>5999568103023</v>
      </c>
      <c r="E65" s="20">
        <v>34060000</v>
      </c>
      <c r="F65" s="7" t="s">
        <v>11</v>
      </c>
      <c r="G65" s="46">
        <v>351.4563</v>
      </c>
      <c r="H65" s="46">
        <v>446.34950100000003</v>
      </c>
      <c r="I65" s="71"/>
      <c r="J65" s="46">
        <f t="shared" si="2"/>
        <v>0</v>
      </c>
      <c r="K65" s="46">
        <f t="shared" si="3"/>
        <v>0</v>
      </c>
      <c r="L65" s="79">
        <v>63</v>
      </c>
      <c r="M65" s="16">
        <v>47</v>
      </c>
      <c r="N65" s="16">
        <v>105</v>
      </c>
      <c r="O65" s="16">
        <v>130</v>
      </c>
      <c r="P65" s="8" t="s">
        <v>12</v>
      </c>
      <c r="Q65" s="17" t="s">
        <v>13</v>
      </c>
    </row>
    <row r="66" spans="1:17" ht="79.900000000000006" customHeight="1" x14ac:dyDescent="0.25">
      <c r="A66" s="27"/>
      <c r="B66" s="7" t="s">
        <v>14</v>
      </c>
      <c r="C66" s="18">
        <v>5999572841522</v>
      </c>
      <c r="D66" s="19">
        <v>5999572841539</v>
      </c>
      <c r="E66" s="20">
        <v>34060000</v>
      </c>
      <c r="F66" s="7" t="s">
        <v>15</v>
      </c>
      <c r="G66" s="46">
        <v>351.4563</v>
      </c>
      <c r="H66" s="46">
        <v>446.34950100000003</v>
      </c>
      <c r="I66" s="71"/>
      <c r="J66" s="46">
        <f t="shared" si="2"/>
        <v>0</v>
      </c>
      <c r="K66" s="46">
        <f t="shared" si="3"/>
        <v>0</v>
      </c>
      <c r="L66" s="79">
        <v>63</v>
      </c>
      <c r="M66" s="16">
        <v>47</v>
      </c>
      <c r="N66" s="16">
        <v>105</v>
      </c>
      <c r="O66" s="16">
        <v>130</v>
      </c>
      <c r="P66" s="8" t="s">
        <v>12</v>
      </c>
      <c r="Q66" s="17" t="s">
        <v>13</v>
      </c>
    </row>
    <row r="67" spans="1:17" ht="79.900000000000006" customHeight="1" x14ac:dyDescent="0.25">
      <c r="A67" s="48"/>
      <c r="B67" s="7" t="s">
        <v>145</v>
      </c>
      <c r="C67" s="13">
        <v>5999568103856</v>
      </c>
      <c r="D67" s="13">
        <v>5999568103825</v>
      </c>
      <c r="E67" s="20">
        <v>34060000</v>
      </c>
      <c r="F67" s="7" t="s">
        <v>146</v>
      </c>
      <c r="G67" s="46">
        <v>352.71600000000001</v>
      </c>
      <c r="H67" s="46">
        <v>447.94932</v>
      </c>
      <c r="I67" s="71"/>
      <c r="J67" s="46">
        <f t="shared" ref="J67:J98" si="4">SUM(G67*I67)</f>
        <v>0</v>
      </c>
      <c r="K67" s="46">
        <f t="shared" ref="K67:K98" si="5">SUM(J67*1.27)</f>
        <v>0</v>
      </c>
      <c r="L67" s="79">
        <v>6</v>
      </c>
      <c r="M67" s="8">
        <v>210</v>
      </c>
      <c r="N67" s="8">
        <v>104</v>
      </c>
      <c r="O67" s="8">
        <v>104</v>
      </c>
      <c r="P67" s="8">
        <v>40</v>
      </c>
      <c r="Q67" s="17" t="s">
        <v>140</v>
      </c>
    </row>
    <row r="68" spans="1:17" ht="79.900000000000006" customHeight="1" x14ac:dyDescent="0.25">
      <c r="A68" s="47"/>
      <c r="B68" s="7" t="s">
        <v>204</v>
      </c>
      <c r="C68" s="21" t="s">
        <v>212</v>
      </c>
      <c r="D68" s="13">
        <v>5999577801224</v>
      </c>
      <c r="E68" s="20">
        <v>94054039</v>
      </c>
      <c r="F68" s="7" t="s">
        <v>205</v>
      </c>
      <c r="G68" s="46">
        <v>369.26499999999999</v>
      </c>
      <c r="H68" s="46">
        <v>468.96654999999998</v>
      </c>
      <c r="I68" s="71"/>
      <c r="J68" s="46">
        <f t="shared" si="4"/>
        <v>0</v>
      </c>
      <c r="K68" s="46">
        <f t="shared" si="5"/>
        <v>0</v>
      </c>
      <c r="L68" s="79" t="s">
        <v>306</v>
      </c>
      <c r="M68" s="16">
        <v>110</v>
      </c>
      <c r="N68" s="16">
        <v>45</v>
      </c>
      <c r="O68" s="16">
        <v>45</v>
      </c>
      <c r="P68" s="8" t="s">
        <v>72</v>
      </c>
      <c r="Q68" s="8" t="s">
        <v>203</v>
      </c>
    </row>
    <row r="69" spans="1:17" ht="79.900000000000006" customHeight="1" x14ac:dyDescent="0.25">
      <c r="A69" s="48"/>
      <c r="B69" s="7" t="s">
        <v>206</v>
      </c>
      <c r="C69" s="13">
        <v>5999577801248</v>
      </c>
      <c r="D69" s="28">
        <v>5999577801255</v>
      </c>
      <c r="E69" s="20">
        <v>94054039</v>
      </c>
      <c r="F69" s="7" t="s">
        <v>207</v>
      </c>
      <c r="G69" s="46">
        <v>369.26499999999999</v>
      </c>
      <c r="H69" s="46">
        <v>468.96654999999998</v>
      </c>
      <c r="I69" s="71"/>
      <c r="J69" s="46">
        <f t="shared" si="4"/>
        <v>0</v>
      </c>
      <c r="K69" s="46">
        <f t="shared" si="5"/>
        <v>0</v>
      </c>
      <c r="L69" s="79" t="s">
        <v>306</v>
      </c>
      <c r="M69" s="16">
        <v>110</v>
      </c>
      <c r="N69" s="16">
        <v>45</v>
      </c>
      <c r="O69" s="16">
        <v>45</v>
      </c>
      <c r="P69" s="8" t="s">
        <v>72</v>
      </c>
      <c r="Q69" s="8" t="s">
        <v>203</v>
      </c>
    </row>
    <row r="70" spans="1:17" ht="79.900000000000006" customHeight="1" x14ac:dyDescent="0.25">
      <c r="A70" s="48"/>
      <c r="B70" s="7" t="s">
        <v>208</v>
      </c>
      <c r="C70" s="21"/>
      <c r="D70" s="21"/>
      <c r="E70" s="20">
        <v>94054039</v>
      </c>
      <c r="F70" s="7" t="s">
        <v>209</v>
      </c>
      <c r="G70" s="46">
        <v>369.26499999999999</v>
      </c>
      <c r="H70" s="46">
        <v>468.96654999999998</v>
      </c>
      <c r="I70" s="71"/>
      <c r="J70" s="46">
        <f t="shared" si="4"/>
        <v>0</v>
      </c>
      <c r="K70" s="46">
        <f t="shared" si="5"/>
        <v>0</v>
      </c>
      <c r="L70" s="79"/>
      <c r="M70" s="16">
        <v>110</v>
      </c>
      <c r="N70" s="16">
        <v>45</v>
      </c>
      <c r="O70" s="16">
        <v>45</v>
      </c>
      <c r="P70" s="8" t="s">
        <v>72</v>
      </c>
      <c r="Q70" s="8" t="s">
        <v>203</v>
      </c>
    </row>
    <row r="71" spans="1:17" ht="79.900000000000006" customHeight="1" x14ac:dyDescent="0.25">
      <c r="A71" s="48"/>
      <c r="B71" s="7" t="s">
        <v>210</v>
      </c>
      <c r="C71" s="21"/>
      <c r="D71" s="21"/>
      <c r="E71" s="20">
        <v>94054039</v>
      </c>
      <c r="F71" s="7" t="s">
        <v>211</v>
      </c>
      <c r="G71" s="46">
        <v>369.26499999999999</v>
      </c>
      <c r="H71" s="46">
        <v>468.96654999999998</v>
      </c>
      <c r="I71" s="71"/>
      <c r="J71" s="46">
        <f t="shared" si="4"/>
        <v>0</v>
      </c>
      <c r="K71" s="46">
        <f t="shared" si="5"/>
        <v>0</v>
      </c>
      <c r="L71" s="79"/>
      <c r="M71" s="16">
        <v>110</v>
      </c>
      <c r="N71" s="16">
        <v>45</v>
      </c>
      <c r="O71" s="16">
        <v>45</v>
      </c>
      <c r="P71" s="8" t="s">
        <v>72</v>
      </c>
      <c r="Q71" s="8" t="s">
        <v>203</v>
      </c>
    </row>
    <row r="72" spans="1:17" ht="79.900000000000006" customHeight="1" x14ac:dyDescent="0.25">
      <c r="A72" s="41"/>
      <c r="B72" s="7" t="s">
        <v>54</v>
      </c>
      <c r="C72" s="13">
        <v>8717847177575</v>
      </c>
      <c r="D72" s="13">
        <v>8717847177599</v>
      </c>
      <c r="E72" s="20">
        <v>34060000</v>
      </c>
      <c r="F72" s="7" t="s">
        <v>289</v>
      </c>
      <c r="G72" s="46">
        <v>371.61149999999992</v>
      </c>
      <c r="H72" s="46">
        <v>471.94660499999992</v>
      </c>
      <c r="I72" s="71"/>
      <c r="J72" s="46">
        <f t="shared" si="4"/>
        <v>0</v>
      </c>
      <c r="K72" s="46">
        <f t="shared" si="5"/>
        <v>0</v>
      </c>
      <c r="L72" s="79">
        <v>20</v>
      </c>
      <c r="M72" s="16">
        <v>140</v>
      </c>
      <c r="N72" s="16">
        <v>53</v>
      </c>
      <c r="O72" s="16">
        <v>53</v>
      </c>
      <c r="P72" s="24" t="s">
        <v>55</v>
      </c>
      <c r="Q72" s="8" t="s">
        <v>56</v>
      </c>
    </row>
    <row r="73" spans="1:17" ht="79.900000000000006" customHeight="1" x14ac:dyDescent="0.25">
      <c r="A73" s="41"/>
      <c r="B73" s="7" t="s">
        <v>57</v>
      </c>
      <c r="C73" s="13">
        <v>8717847177582</v>
      </c>
      <c r="D73" s="13">
        <v>8717847177605</v>
      </c>
      <c r="E73" s="20">
        <v>34060000</v>
      </c>
      <c r="F73" s="7" t="s">
        <v>290</v>
      </c>
      <c r="G73" s="46">
        <v>371.61149999999992</v>
      </c>
      <c r="H73" s="46">
        <v>471.94660499999992</v>
      </c>
      <c r="I73" s="71"/>
      <c r="J73" s="46">
        <f t="shared" si="4"/>
        <v>0</v>
      </c>
      <c r="K73" s="46">
        <f t="shared" si="5"/>
        <v>0</v>
      </c>
      <c r="L73" s="79">
        <v>20</v>
      </c>
      <c r="M73" s="16">
        <v>140</v>
      </c>
      <c r="N73" s="16">
        <v>53</v>
      </c>
      <c r="O73" s="16">
        <v>53</v>
      </c>
      <c r="P73" s="24" t="s">
        <v>55</v>
      </c>
      <c r="Q73" s="8" t="s">
        <v>56</v>
      </c>
    </row>
    <row r="74" spans="1:17" ht="79.900000000000006" customHeight="1" x14ac:dyDescent="0.25">
      <c r="A74" s="48"/>
      <c r="B74" s="7" t="s">
        <v>251</v>
      </c>
      <c r="C74" s="18">
        <v>5999568102682</v>
      </c>
      <c r="D74" s="18">
        <v>5999568103443</v>
      </c>
      <c r="E74" s="20">
        <v>34060000</v>
      </c>
      <c r="F74" s="7" t="s">
        <v>147</v>
      </c>
      <c r="G74" s="46">
        <v>371.61149999999992</v>
      </c>
      <c r="H74" s="46">
        <v>471.94660499999992</v>
      </c>
      <c r="I74" s="71"/>
      <c r="J74" s="46">
        <f t="shared" si="4"/>
        <v>0</v>
      </c>
      <c r="K74" s="46">
        <f t="shared" si="5"/>
        <v>0</v>
      </c>
      <c r="L74" s="79" t="s">
        <v>311</v>
      </c>
      <c r="M74" s="8">
        <v>203</v>
      </c>
      <c r="N74" s="8">
        <v>103</v>
      </c>
      <c r="O74" s="8">
        <v>103</v>
      </c>
      <c r="P74" s="8">
        <v>40</v>
      </c>
      <c r="Q74" s="17" t="s">
        <v>148</v>
      </c>
    </row>
    <row r="75" spans="1:17" ht="79.900000000000006" customHeight="1" x14ac:dyDescent="0.25">
      <c r="A75" s="48"/>
      <c r="B75" s="7" t="s">
        <v>64</v>
      </c>
      <c r="C75" s="21">
        <v>5904378961787</v>
      </c>
      <c r="D75" s="18">
        <v>5999568103160</v>
      </c>
      <c r="E75" s="20">
        <v>34060000</v>
      </c>
      <c r="F75" s="7" t="s">
        <v>65</v>
      </c>
      <c r="G75" s="46">
        <v>376.65030000000002</v>
      </c>
      <c r="H75" s="46">
        <v>478.34588100000002</v>
      </c>
      <c r="I75" s="71"/>
      <c r="J75" s="46">
        <f t="shared" si="4"/>
        <v>0</v>
      </c>
      <c r="K75" s="46">
        <f t="shared" si="5"/>
        <v>0</v>
      </c>
      <c r="L75" s="79">
        <v>50</v>
      </c>
      <c r="M75" s="8">
        <v>180</v>
      </c>
      <c r="N75" s="8">
        <v>135</v>
      </c>
      <c r="O75" s="8">
        <v>45</v>
      </c>
      <c r="P75" s="8">
        <v>10</v>
      </c>
      <c r="Q75" s="8" t="s">
        <v>66</v>
      </c>
    </row>
    <row r="76" spans="1:17" ht="79.900000000000006" customHeight="1" x14ac:dyDescent="0.25">
      <c r="A76" s="48"/>
      <c r="B76" s="7" t="s">
        <v>250</v>
      </c>
      <c r="C76" s="21">
        <v>5999568102811</v>
      </c>
      <c r="D76" s="18">
        <v>5999568103450</v>
      </c>
      <c r="E76" s="20">
        <v>34060000</v>
      </c>
      <c r="F76" s="7" t="s">
        <v>149</v>
      </c>
      <c r="G76" s="46">
        <v>384.20850000000002</v>
      </c>
      <c r="H76" s="46">
        <v>487.944795</v>
      </c>
      <c r="I76" s="71"/>
      <c r="J76" s="46">
        <f t="shared" si="4"/>
        <v>0</v>
      </c>
      <c r="K76" s="46">
        <f t="shared" si="5"/>
        <v>0</v>
      </c>
      <c r="L76" s="79">
        <v>6</v>
      </c>
      <c r="M76" s="8">
        <v>203</v>
      </c>
      <c r="N76" s="8">
        <v>103</v>
      </c>
      <c r="O76" s="8">
        <v>103</v>
      </c>
      <c r="P76" s="8">
        <v>40</v>
      </c>
      <c r="Q76" s="17" t="s">
        <v>140</v>
      </c>
    </row>
    <row r="77" spans="1:17" ht="79.900000000000006" customHeight="1" x14ac:dyDescent="0.25">
      <c r="A77" s="20"/>
      <c r="B77" s="20" t="s">
        <v>229</v>
      </c>
      <c r="C77" s="18">
        <v>5999577801064</v>
      </c>
      <c r="D77" s="28">
        <v>5999577801118</v>
      </c>
      <c r="E77" s="18">
        <v>94054231</v>
      </c>
      <c r="F77" s="20" t="s">
        <v>230</v>
      </c>
      <c r="G77" s="46">
        <v>415.70100000000002</v>
      </c>
      <c r="H77" s="46">
        <v>527.94027000000006</v>
      </c>
      <c r="I77" s="71"/>
      <c r="J77" s="46">
        <f t="shared" si="4"/>
        <v>0</v>
      </c>
      <c r="K77" s="46">
        <f t="shared" si="5"/>
        <v>0</v>
      </c>
      <c r="L77" s="79" t="s">
        <v>304</v>
      </c>
      <c r="M77" s="11">
        <v>122</v>
      </c>
      <c r="N77" s="11">
        <v>40</v>
      </c>
      <c r="O77" s="25">
        <v>40</v>
      </c>
      <c r="P77" s="26" t="s">
        <v>72</v>
      </c>
      <c r="Q77" s="26"/>
    </row>
    <row r="78" spans="1:17" ht="79.900000000000006" customHeight="1" x14ac:dyDescent="0.25">
      <c r="A78" s="20"/>
      <c r="B78" s="20" t="s">
        <v>226</v>
      </c>
      <c r="C78" s="18">
        <v>5999577801071</v>
      </c>
      <c r="D78" s="27"/>
      <c r="E78" s="18">
        <v>94054231</v>
      </c>
      <c r="F78" s="20" t="s">
        <v>227</v>
      </c>
      <c r="G78" s="46">
        <v>453.49200000000002</v>
      </c>
      <c r="H78" s="46">
        <v>575.93484000000001</v>
      </c>
      <c r="I78" s="71"/>
      <c r="J78" s="46">
        <f t="shared" si="4"/>
        <v>0</v>
      </c>
      <c r="K78" s="46">
        <f t="shared" si="5"/>
        <v>0</v>
      </c>
      <c r="L78" s="79" t="s">
        <v>303</v>
      </c>
      <c r="M78" s="11">
        <v>133</v>
      </c>
      <c r="N78" s="11">
        <v>95</v>
      </c>
      <c r="O78" s="25">
        <v>50</v>
      </c>
      <c r="P78" s="26" t="s">
        <v>72</v>
      </c>
      <c r="Q78" s="26"/>
    </row>
    <row r="79" spans="1:17" ht="79.900000000000006" customHeight="1" x14ac:dyDescent="0.25">
      <c r="A79" s="20"/>
      <c r="B79" s="20" t="s">
        <v>293</v>
      </c>
      <c r="C79" s="18">
        <v>5999577801101</v>
      </c>
      <c r="D79" s="27"/>
      <c r="E79" s="18">
        <v>94054231</v>
      </c>
      <c r="F79" s="20" t="s">
        <v>228</v>
      </c>
      <c r="G79" s="46">
        <v>453.49200000000002</v>
      </c>
      <c r="H79" s="46">
        <v>575.93484000000001</v>
      </c>
      <c r="I79" s="71"/>
      <c r="J79" s="46">
        <f t="shared" si="4"/>
        <v>0</v>
      </c>
      <c r="K79" s="46">
        <f t="shared" si="5"/>
        <v>0</v>
      </c>
      <c r="L79" s="79" t="s">
        <v>303</v>
      </c>
      <c r="M79" s="11">
        <v>133</v>
      </c>
      <c r="N79" s="11">
        <v>95</v>
      </c>
      <c r="O79" s="25">
        <v>50</v>
      </c>
      <c r="P79" s="26" t="s">
        <v>72</v>
      </c>
      <c r="Q79" s="26"/>
    </row>
    <row r="80" spans="1:17" ht="79.900000000000006" customHeight="1" x14ac:dyDescent="0.25">
      <c r="A80" s="29"/>
      <c r="B80" s="29" t="s">
        <v>213</v>
      </c>
      <c r="C80" s="31">
        <v>5907646195822</v>
      </c>
      <c r="D80" s="52"/>
      <c r="E80" s="20">
        <v>94054039</v>
      </c>
      <c r="F80" s="29" t="s">
        <v>214</v>
      </c>
      <c r="G80" s="46">
        <v>486.24420000000003</v>
      </c>
      <c r="H80" s="46">
        <v>617.53013400000009</v>
      </c>
      <c r="I80" s="71"/>
      <c r="J80" s="46">
        <f t="shared" si="4"/>
        <v>0</v>
      </c>
      <c r="K80" s="46">
        <f t="shared" si="5"/>
        <v>0</v>
      </c>
      <c r="L80" s="79" t="s">
        <v>306</v>
      </c>
      <c r="M80" s="30">
        <v>113</v>
      </c>
      <c r="N80" s="30">
        <v>42</v>
      </c>
      <c r="O80" s="30">
        <v>42</v>
      </c>
      <c r="P80" s="62" t="s">
        <v>72</v>
      </c>
      <c r="Q80" s="8" t="s">
        <v>203</v>
      </c>
    </row>
    <row r="81" spans="1:17" ht="79.900000000000006" customHeight="1" x14ac:dyDescent="0.25">
      <c r="A81" s="29"/>
      <c r="B81" s="29" t="s">
        <v>215</v>
      </c>
      <c r="C81" s="31">
        <v>5907646196072</v>
      </c>
      <c r="D81" s="52"/>
      <c r="E81" s="20">
        <v>94054039</v>
      </c>
      <c r="F81" s="29" t="s">
        <v>216</v>
      </c>
      <c r="G81" s="46">
        <v>486.24420000000003</v>
      </c>
      <c r="H81" s="46">
        <v>617.53013400000009</v>
      </c>
      <c r="I81" s="71"/>
      <c r="J81" s="46">
        <f t="shared" si="4"/>
        <v>0</v>
      </c>
      <c r="K81" s="46">
        <f t="shared" si="5"/>
        <v>0</v>
      </c>
      <c r="L81" s="79" t="s">
        <v>306</v>
      </c>
      <c r="M81" s="30">
        <v>113</v>
      </c>
      <c r="N81" s="30">
        <v>42</v>
      </c>
      <c r="O81" s="30">
        <v>42</v>
      </c>
      <c r="P81" s="62" t="s">
        <v>72</v>
      </c>
      <c r="Q81" s="8" t="s">
        <v>203</v>
      </c>
    </row>
    <row r="82" spans="1:17" ht="79.900000000000006" customHeight="1" x14ac:dyDescent="0.25">
      <c r="A82" s="41"/>
      <c r="B82" s="7" t="s">
        <v>58</v>
      </c>
      <c r="C82" s="13">
        <v>8717847177612</v>
      </c>
      <c r="D82" s="13">
        <v>8717847177629</v>
      </c>
      <c r="E82" s="20">
        <v>34060000</v>
      </c>
      <c r="F82" s="7" t="s">
        <v>291</v>
      </c>
      <c r="G82" s="46">
        <v>502.62030000000004</v>
      </c>
      <c r="H82" s="46">
        <v>638.32778100000007</v>
      </c>
      <c r="I82" s="71"/>
      <c r="J82" s="46">
        <f t="shared" si="4"/>
        <v>0</v>
      </c>
      <c r="K82" s="46">
        <f t="shared" si="5"/>
        <v>0</v>
      </c>
      <c r="L82" s="79">
        <v>20</v>
      </c>
      <c r="M82" s="16">
        <v>180</v>
      </c>
      <c r="N82" s="16">
        <v>55</v>
      </c>
      <c r="O82" s="16">
        <v>55</v>
      </c>
      <c r="P82" s="24" t="s">
        <v>59</v>
      </c>
      <c r="Q82" s="8" t="s">
        <v>60</v>
      </c>
    </row>
    <row r="83" spans="1:17" ht="79.900000000000006" customHeight="1" x14ac:dyDescent="0.25">
      <c r="A83" s="29"/>
      <c r="B83" s="29" t="s">
        <v>218</v>
      </c>
      <c r="C83" s="31">
        <v>5907646100222</v>
      </c>
      <c r="D83" s="52"/>
      <c r="E83" s="20">
        <v>94054039</v>
      </c>
      <c r="F83" s="29" t="s">
        <v>219</v>
      </c>
      <c r="G83" s="46">
        <v>502.62030000000004</v>
      </c>
      <c r="H83" s="46">
        <v>638.32778100000007</v>
      </c>
      <c r="I83" s="71"/>
      <c r="J83" s="46">
        <f t="shared" si="4"/>
        <v>0</v>
      </c>
      <c r="K83" s="46">
        <f t="shared" si="5"/>
        <v>0</v>
      </c>
      <c r="L83" s="79" t="s">
        <v>308</v>
      </c>
      <c r="M83" s="30">
        <v>168</v>
      </c>
      <c r="N83" s="30">
        <v>54</v>
      </c>
      <c r="O83" s="30">
        <v>54</v>
      </c>
      <c r="P83" s="62" t="s">
        <v>72</v>
      </c>
      <c r="Q83" s="8" t="s">
        <v>203</v>
      </c>
    </row>
    <row r="84" spans="1:17" ht="79.900000000000006" customHeight="1" x14ac:dyDescent="0.25">
      <c r="A84" s="20"/>
      <c r="B84" s="20" t="s">
        <v>262</v>
      </c>
      <c r="C84" s="13">
        <v>5999577800296</v>
      </c>
      <c r="D84" s="13">
        <v>5999577800661</v>
      </c>
      <c r="E84" s="20">
        <v>34060000</v>
      </c>
      <c r="F84" s="7" t="s">
        <v>144</v>
      </c>
      <c r="G84" s="46">
        <v>516.47699999999998</v>
      </c>
      <c r="H84" s="46">
        <v>655.92579000000001</v>
      </c>
      <c r="I84" s="71"/>
      <c r="J84" s="46">
        <f t="shared" si="4"/>
        <v>0</v>
      </c>
      <c r="K84" s="46">
        <f t="shared" si="5"/>
        <v>0</v>
      </c>
      <c r="L84" s="79">
        <v>6</v>
      </c>
      <c r="M84" s="24">
        <v>282</v>
      </c>
      <c r="N84" s="24">
        <v>103</v>
      </c>
      <c r="O84" s="24">
        <v>103</v>
      </c>
      <c r="P84" s="8">
        <v>80</v>
      </c>
      <c r="Q84" s="8" t="s">
        <v>44</v>
      </c>
    </row>
    <row r="85" spans="1:17" ht="79.900000000000006" customHeight="1" x14ac:dyDescent="0.25">
      <c r="A85" s="20"/>
      <c r="B85" s="20" t="s">
        <v>263</v>
      </c>
      <c r="C85" s="13">
        <v>5999577800302</v>
      </c>
      <c r="D85" s="13">
        <v>5999577800678</v>
      </c>
      <c r="E85" s="20">
        <v>34060000</v>
      </c>
      <c r="F85" s="7" t="s">
        <v>269</v>
      </c>
      <c r="G85" s="46">
        <v>535.37250000000006</v>
      </c>
      <c r="H85" s="46">
        <v>679.92307500000004</v>
      </c>
      <c r="I85" s="71"/>
      <c r="J85" s="46">
        <f t="shared" si="4"/>
        <v>0</v>
      </c>
      <c r="K85" s="46">
        <f t="shared" si="5"/>
        <v>0</v>
      </c>
      <c r="L85" s="79">
        <v>6</v>
      </c>
      <c r="M85" s="24">
        <v>282</v>
      </c>
      <c r="N85" s="24">
        <v>103</v>
      </c>
      <c r="O85" s="24">
        <v>103</v>
      </c>
      <c r="P85" s="8">
        <v>80</v>
      </c>
      <c r="Q85" s="8" t="s">
        <v>44</v>
      </c>
    </row>
    <row r="86" spans="1:17" ht="79.900000000000006" customHeight="1" x14ac:dyDescent="0.25">
      <c r="A86" s="20"/>
      <c r="B86" s="20" t="s">
        <v>264</v>
      </c>
      <c r="C86" s="13">
        <v>5999577800319</v>
      </c>
      <c r="D86" s="13">
        <v>5999577800685</v>
      </c>
      <c r="E86" s="20">
        <v>34060000</v>
      </c>
      <c r="F86" s="7" t="s">
        <v>151</v>
      </c>
      <c r="G86" s="46">
        <v>547.96950000000004</v>
      </c>
      <c r="H86" s="46">
        <v>695.92126500000006</v>
      </c>
      <c r="I86" s="71"/>
      <c r="J86" s="46">
        <f t="shared" si="4"/>
        <v>0</v>
      </c>
      <c r="K86" s="46">
        <f t="shared" si="5"/>
        <v>0</v>
      </c>
      <c r="L86" s="79">
        <v>6</v>
      </c>
      <c r="M86" s="24">
        <v>282</v>
      </c>
      <c r="N86" s="24">
        <v>103</v>
      </c>
      <c r="O86" s="24">
        <v>103</v>
      </c>
      <c r="P86" s="8">
        <v>80</v>
      </c>
      <c r="Q86" s="8" t="s">
        <v>44</v>
      </c>
    </row>
    <row r="87" spans="1:17" ht="79.900000000000006" customHeight="1" x14ac:dyDescent="0.25">
      <c r="A87" s="20"/>
      <c r="B87" s="20" t="s">
        <v>258</v>
      </c>
      <c r="C87" s="13">
        <v>5999577800241</v>
      </c>
      <c r="D87" s="13">
        <v>5999577800616</v>
      </c>
      <c r="E87" s="20">
        <v>34060000</v>
      </c>
      <c r="F87" s="7" t="s">
        <v>144</v>
      </c>
      <c r="G87" s="46">
        <v>547.96950000000004</v>
      </c>
      <c r="H87" s="46">
        <v>695.92126500000006</v>
      </c>
      <c r="I87" s="71"/>
      <c r="J87" s="46">
        <f t="shared" si="4"/>
        <v>0</v>
      </c>
      <c r="K87" s="46">
        <f t="shared" si="5"/>
        <v>0</v>
      </c>
      <c r="L87" s="79">
        <v>6</v>
      </c>
      <c r="M87" s="24">
        <v>255</v>
      </c>
      <c r="N87" s="24">
        <v>103</v>
      </c>
      <c r="O87" s="24">
        <v>103</v>
      </c>
      <c r="P87" s="8">
        <v>80</v>
      </c>
      <c r="Q87" s="8" t="s">
        <v>44</v>
      </c>
    </row>
    <row r="88" spans="1:17" ht="79.900000000000006" customHeight="1" x14ac:dyDescent="0.25">
      <c r="A88" s="20"/>
      <c r="B88" s="20" t="s">
        <v>259</v>
      </c>
      <c r="C88" s="13">
        <v>5999577800265</v>
      </c>
      <c r="D88" s="13">
        <v>5999577800630</v>
      </c>
      <c r="E88" s="20">
        <v>34060000</v>
      </c>
      <c r="F88" s="7" t="s">
        <v>144</v>
      </c>
      <c r="G88" s="46">
        <v>547.96950000000004</v>
      </c>
      <c r="H88" s="46">
        <v>695.92126500000006</v>
      </c>
      <c r="I88" s="71"/>
      <c r="J88" s="46">
        <f t="shared" si="4"/>
        <v>0</v>
      </c>
      <c r="K88" s="46">
        <f t="shared" si="5"/>
        <v>0</v>
      </c>
      <c r="L88" s="79">
        <v>6</v>
      </c>
      <c r="M88" s="24">
        <v>250</v>
      </c>
      <c r="N88" s="24">
        <v>110</v>
      </c>
      <c r="O88" s="24">
        <v>110</v>
      </c>
      <c r="P88" s="8">
        <v>80</v>
      </c>
      <c r="Q88" s="8" t="s">
        <v>44</v>
      </c>
    </row>
    <row r="89" spans="1:17" ht="79.900000000000006" customHeight="1" x14ac:dyDescent="0.25">
      <c r="A89" s="59"/>
      <c r="B89" s="7" t="s">
        <v>153</v>
      </c>
      <c r="C89" s="35">
        <v>5999568106901</v>
      </c>
      <c r="D89" s="18">
        <v>5999568107410</v>
      </c>
      <c r="E89" s="20">
        <v>34060000</v>
      </c>
      <c r="F89" s="7" t="s">
        <v>144</v>
      </c>
      <c r="G89" s="46">
        <v>547.96950000000004</v>
      </c>
      <c r="H89" s="46">
        <v>695.92126500000006</v>
      </c>
      <c r="I89" s="71"/>
      <c r="J89" s="46">
        <f t="shared" si="4"/>
        <v>0</v>
      </c>
      <c r="K89" s="46">
        <f t="shared" si="5"/>
        <v>0</v>
      </c>
      <c r="L89" s="79">
        <v>6</v>
      </c>
      <c r="M89" s="8">
        <v>240</v>
      </c>
      <c r="N89" s="8">
        <v>113</v>
      </c>
      <c r="O89" s="8">
        <v>113</v>
      </c>
      <c r="P89" s="8">
        <v>80</v>
      </c>
      <c r="Q89" s="8" t="s">
        <v>44</v>
      </c>
    </row>
    <row r="90" spans="1:17" ht="79.900000000000006" customHeight="1" x14ac:dyDescent="0.25">
      <c r="A90" s="40"/>
      <c r="B90" s="7" t="s">
        <v>165</v>
      </c>
      <c r="C90" s="13">
        <v>5999568107243</v>
      </c>
      <c r="D90" s="13">
        <v>5999568107403</v>
      </c>
      <c r="E90" s="20">
        <v>34060000</v>
      </c>
      <c r="F90" s="7" t="s">
        <v>166</v>
      </c>
      <c r="G90" s="46">
        <v>547.96950000000004</v>
      </c>
      <c r="H90" s="46">
        <v>695.92126500000006</v>
      </c>
      <c r="I90" s="71"/>
      <c r="J90" s="46">
        <f t="shared" si="4"/>
        <v>0</v>
      </c>
      <c r="K90" s="46">
        <f t="shared" si="5"/>
        <v>0</v>
      </c>
      <c r="L90" s="79">
        <v>6</v>
      </c>
      <c r="M90" s="8">
        <v>240</v>
      </c>
      <c r="N90" s="8">
        <v>113</v>
      </c>
      <c r="O90" s="8">
        <v>113</v>
      </c>
      <c r="P90" s="8">
        <v>80</v>
      </c>
      <c r="Q90" s="8" t="s">
        <v>44</v>
      </c>
    </row>
    <row r="91" spans="1:17" ht="79.900000000000006" customHeight="1" x14ac:dyDescent="0.25">
      <c r="A91" s="27"/>
      <c r="B91" s="7" t="s">
        <v>155</v>
      </c>
      <c r="C91" s="21">
        <v>5999568102941</v>
      </c>
      <c r="D91" s="18">
        <v>5999568103733</v>
      </c>
      <c r="E91" s="20">
        <v>34060000</v>
      </c>
      <c r="F91" s="7" t="s">
        <v>154</v>
      </c>
      <c r="G91" s="46">
        <v>547.96950000000004</v>
      </c>
      <c r="H91" s="46">
        <v>695.92126500000006</v>
      </c>
      <c r="I91" s="71"/>
      <c r="J91" s="46">
        <f t="shared" si="4"/>
        <v>0</v>
      </c>
      <c r="K91" s="46">
        <f t="shared" si="5"/>
        <v>0</v>
      </c>
      <c r="L91" s="79">
        <v>6</v>
      </c>
      <c r="M91" s="8">
        <v>240</v>
      </c>
      <c r="N91" s="8">
        <v>112</v>
      </c>
      <c r="O91" s="8">
        <v>112</v>
      </c>
      <c r="P91" s="8">
        <v>80</v>
      </c>
      <c r="Q91" s="8" t="s">
        <v>44</v>
      </c>
    </row>
    <row r="92" spans="1:17" ht="79.900000000000006" customHeight="1" x14ac:dyDescent="0.25">
      <c r="A92" s="60"/>
      <c r="B92" s="20" t="s">
        <v>156</v>
      </c>
      <c r="C92" s="18">
        <v>5999568109919</v>
      </c>
      <c r="D92" s="18">
        <v>5999568109926</v>
      </c>
      <c r="E92" s="20">
        <v>34060000</v>
      </c>
      <c r="F92" s="7" t="s">
        <v>154</v>
      </c>
      <c r="G92" s="46">
        <v>547.96950000000004</v>
      </c>
      <c r="H92" s="46">
        <v>695.92126500000006</v>
      </c>
      <c r="I92" s="71"/>
      <c r="J92" s="46">
        <f t="shared" si="4"/>
        <v>0</v>
      </c>
      <c r="K92" s="46">
        <f t="shared" si="5"/>
        <v>0</v>
      </c>
      <c r="L92" s="79">
        <v>8</v>
      </c>
      <c r="M92" s="8">
        <v>240</v>
      </c>
      <c r="N92" s="8">
        <v>112</v>
      </c>
      <c r="O92" s="8">
        <v>112</v>
      </c>
      <c r="P92" s="26">
        <v>80</v>
      </c>
      <c r="Q92" s="8" t="s">
        <v>44</v>
      </c>
    </row>
    <row r="93" spans="1:17" ht="79.900000000000006" customHeight="1" x14ac:dyDescent="0.25">
      <c r="A93" s="40"/>
      <c r="B93" s="20" t="s">
        <v>255</v>
      </c>
      <c r="C93" s="28">
        <v>5907693621770</v>
      </c>
      <c r="D93" s="28">
        <v>5999568103580</v>
      </c>
      <c r="E93" s="20">
        <v>34060000</v>
      </c>
      <c r="F93" s="7" t="s">
        <v>154</v>
      </c>
      <c r="G93" s="46">
        <v>547.96950000000004</v>
      </c>
      <c r="H93" s="46">
        <v>695.92126500000006</v>
      </c>
      <c r="I93" s="71"/>
      <c r="J93" s="46">
        <f t="shared" si="4"/>
        <v>0</v>
      </c>
      <c r="K93" s="46">
        <f t="shared" si="5"/>
        <v>0</v>
      </c>
      <c r="L93" s="79">
        <v>8</v>
      </c>
      <c r="M93" s="8">
        <v>240</v>
      </c>
      <c r="N93" s="8">
        <v>112</v>
      </c>
      <c r="O93" s="8">
        <v>112</v>
      </c>
      <c r="P93" s="26">
        <v>80</v>
      </c>
      <c r="Q93" s="8" t="s">
        <v>44</v>
      </c>
    </row>
    <row r="94" spans="1:17" ht="79.900000000000006" customHeight="1" x14ac:dyDescent="0.25">
      <c r="A94" s="40"/>
      <c r="B94" s="20" t="s">
        <v>256</v>
      </c>
      <c r="C94" s="44">
        <v>5999568108844</v>
      </c>
      <c r="D94" s="44">
        <v>5999568108851</v>
      </c>
      <c r="E94" s="20">
        <v>34060000</v>
      </c>
      <c r="F94" s="7" t="s">
        <v>154</v>
      </c>
      <c r="G94" s="46">
        <v>547.96950000000004</v>
      </c>
      <c r="H94" s="46">
        <v>695.92126500000006</v>
      </c>
      <c r="I94" s="71"/>
      <c r="J94" s="46">
        <f t="shared" si="4"/>
        <v>0</v>
      </c>
      <c r="K94" s="46">
        <f t="shared" si="5"/>
        <v>0</v>
      </c>
      <c r="L94" s="79">
        <v>8</v>
      </c>
      <c r="M94" s="8">
        <v>240</v>
      </c>
      <c r="N94" s="8">
        <v>112</v>
      </c>
      <c r="O94" s="8">
        <v>112</v>
      </c>
      <c r="P94" s="26">
        <v>80</v>
      </c>
      <c r="Q94" s="8" t="s">
        <v>44</v>
      </c>
    </row>
    <row r="95" spans="1:17" ht="79.900000000000006" customHeight="1" x14ac:dyDescent="0.25">
      <c r="A95" s="20"/>
      <c r="B95" s="20" t="s">
        <v>260</v>
      </c>
      <c r="C95" s="13">
        <v>5999577800272</v>
      </c>
      <c r="D95" s="13">
        <v>5999577800647</v>
      </c>
      <c r="E95" s="20">
        <v>34060000</v>
      </c>
      <c r="F95" s="7" t="s">
        <v>269</v>
      </c>
      <c r="G95" s="46">
        <v>566.86500000000001</v>
      </c>
      <c r="H95" s="46">
        <v>719.91854999999998</v>
      </c>
      <c r="I95" s="71"/>
      <c r="J95" s="46">
        <f t="shared" si="4"/>
        <v>0</v>
      </c>
      <c r="K95" s="46">
        <f t="shared" si="5"/>
        <v>0</v>
      </c>
      <c r="L95" s="79">
        <v>6</v>
      </c>
      <c r="M95" s="24">
        <v>250</v>
      </c>
      <c r="N95" s="24">
        <v>110</v>
      </c>
      <c r="O95" s="24">
        <v>110</v>
      </c>
      <c r="P95" s="24">
        <v>80</v>
      </c>
      <c r="Q95" s="24" t="s">
        <v>44</v>
      </c>
    </row>
    <row r="96" spans="1:17" ht="79.900000000000006" customHeight="1" x14ac:dyDescent="0.25">
      <c r="A96" s="48"/>
      <c r="B96" s="7" t="s">
        <v>244</v>
      </c>
      <c r="C96" s="13">
        <v>5999577800203</v>
      </c>
      <c r="D96" s="13">
        <v>5999577800951</v>
      </c>
      <c r="E96" s="20">
        <v>34060000</v>
      </c>
      <c r="F96" s="7" t="s">
        <v>245</v>
      </c>
      <c r="G96" s="46">
        <v>566.86500000000001</v>
      </c>
      <c r="H96" s="46">
        <v>719.91854999999998</v>
      </c>
      <c r="I96" s="71"/>
      <c r="J96" s="46">
        <f t="shared" si="4"/>
        <v>0</v>
      </c>
      <c r="K96" s="46">
        <f t="shared" si="5"/>
        <v>0</v>
      </c>
      <c r="L96" s="79">
        <v>8</v>
      </c>
      <c r="M96" s="8">
        <v>217</v>
      </c>
      <c r="N96" s="8">
        <v>110</v>
      </c>
      <c r="O96" s="8">
        <v>110</v>
      </c>
      <c r="P96" s="24">
        <v>80</v>
      </c>
      <c r="Q96" s="24" t="s">
        <v>44</v>
      </c>
    </row>
    <row r="97" spans="1:17" ht="79.900000000000006" customHeight="1" x14ac:dyDescent="0.25">
      <c r="A97" s="41"/>
      <c r="B97" s="20" t="s">
        <v>150</v>
      </c>
      <c r="C97" s="13">
        <v>5999572846626</v>
      </c>
      <c r="D97" s="13">
        <v>5999572846633</v>
      </c>
      <c r="E97" s="20">
        <v>34060000</v>
      </c>
      <c r="F97" s="7" t="s">
        <v>151</v>
      </c>
      <c r="G97" s="46">
        <v>566.86500000000001</v>
      </c>
      <c r="H97" s="46">
        <v>719.91854999999998</v>
      </c>
      <c r="I97" s="71"/>
      <c r="J97" s="46">
        <f t="shared" si="4"/>
        <v>0</v>
      </c>
      <c r="K97" s="46">
        <f t="shared" si="5"/>
        <v>0</v>
      </c>
      <c r="L97" s="79">
        <v>6</v>
      </c>
      <c r="M97" s="8">
        <v>217</v>
      </c>
      <c r="N97" s="8">
        <v>110</v>
      </c>
      <c r="O97" s="8">
        <v>110</v>
      </c>
      <c r="P97" s="24">
        <v>80</v>
      </c>
      <c r="Q97" s="24" t="s">
        <v>44</v>
      </c>
    </row>
    <row r="98" spans="1:17" ht="79.900000000000006" customHeight="1" x14ac:dyDescent="0.25">
      <c r="A98" s="40"/>
      <c r="B98" s="20" t="s">
        <v>246</v>
      </c>
      <c r="C98" s="23">
        <v>5908260619220</v>
      </c>
      <c r="D98" s="13">
        <v>5999568103702</v>
      </c>
      <c r="E98" s="20">
        <v>34060000</v>
      </c>
      <c r="F98" s="7" t="s">
        <v>247</v>
      </c>
      <c r="G98" s="46">
        <v>592.05899999999997</v>
      </c>
      <c r="H98" s="46">
        <v>751.91493000000003</v>
      </c>
      <c r="I98" s="71"/>
      <c r="J98" s="46">
        <f t="shared" si="4"/>
        <v>0</v>
      </c>
      <c r="K98" s="46">
        <f t="shared" si="5"/>
        <v>0</v>
      </c>
      <c r="L98" s="79">
        <v>6</v>
      </c>
      <c r="M98" s="24">
        <v>240</v>
      </c>
      <c r="N98" s="24">
        <v>115</v>
      </c>
      <c r="O98" s="24">
        <v>115</v>
      </c>
      <c r="P98" s="8">
        <v>80</v>
      </c>
      <c r="Q98" s="8" t="s">
        <v>44</v>
      </c>
    </row>
    <row r="99" spans="1:17" ht="79.900000000000006" customHeight="1" x14ac:dyDescent="0.25">
      <c r="A99" s="20"/>
      <c r="B99" s="20" t="s">
        <v>261</v>
      </c>
      <c r="C99" s="13">
        <v>5999577800586</v>
      </c>
      <c r="D99" s="13">
        <v>5999577800654</v>
      </c>
      <c r="E99" s="20">
        <v>34060000</v>
      </c>
      <c r="F99" s="7" t="s">
        <v>270</v>
      </c>
      <c r="G99" s="46">
        <v>604.65599999999995</v>
      </c>
      <c r="H99" s="46">
        <v>767.91311999999994</v>
      </c>
      <c r="I99" s="71"/>
      <c r="J99" s="46">
        <f t="shared" ref="J99:J130" si="6">SUM(G99*I99)</f>
        <v>0</v>
      </c>
      <c r="K99" s="46">
        <f t="shared" ref="K99:K130" si="7">SUM(J99*1.27)</f>
        <v>0</v>
      </c>
      <c r="L99" s="79">
        <v>6</v>
      </c>
      <c r="M99" s="24">
        <v>250</v>
      </c>
      <c r="N99" s="24">
        <v>110</v>
      </c>
      <c r="O99" s="24">
        <v>110</v>
      </c>
      <c r="P99" s="8">
        <v>80</v>
      </c>
      <c r="Q99" s="24" t="s">
        <v>44</v>
      </c>
    </row>
    <row r="100" spans="1:17" ht="79.900000000000006" customHeight="1" x14ac:dyDescent="0.25">
      <c r="A100" s="58"/>
      <c r="B100" s="7" t="s">
        <v>152</v>
      </c>
      <c r="C100" s="18">
        <v>5999568103719</v>
      </c>
      <c r="D100" s="18">
        <v>5999568103726</v>
      </c>
      <c r="E100" s="20">
        <v>34060000</v>
      </c>
      <c r="F100" s="7" t="s">
        <v>248</v>
      </c>
      <c r="G100" s="46">
        <v>610.95449999999994</v>
      </c>
      <c r="H100" s="46">
        <v>775.91221499999995</v>
      </c>
      <c r="I100" s="71"/>
      <c r="J100" s="46">
        <f t="shared" si="6"/>
        <v>0</v>
      </c>
      <c r="K100" s="46">
        <f t="shared" si="7"/>
        <v>0</v>
      </c>
      <c r="L100" s="79">
        <v>6</v>
      </c>
      <c r="M100" s="24">
        <v>240</v>
      </c>
      <c r="N100" s="24">
        <v>115</v>
      </c>
      <c r="O100" s="24">
        <v>115</v>
      </c>
      <c r="P100" s="8">
        <v>80</v>
      </c>
      <c r="Q100" s="8" t="s">
        <v>44</v>
      </c>
    </row>
    <row r="101" spans="1:17" ht="79.900000000000006" customHeight="1" x14ac:dyDescent="0.25">
      <c r="A101" s="20"/>
      <c r="B101" s="20" t="s">
        <v>265</v>
      </c>
      <c r="C101" s="13">
        <v>5999577800555</v>
      </c>
      <c r="D101" s="13">
        <v>5999577800692</v>
      </c>
      <c r="E101" s="20">
        <v>34060000</v>
      </c>
      <c r="F101" s="7" t="s">
        <v>269</v>
      </c>
      <c r="G101" s="46">
        <v>617.25299999999993</v>
      </c>
      <c r="H101" s="46">
        <v>783.91130999999996</v>
      </c>
      <c r="I101" s="71"/>
      <c r="J101" s="46">
        <f t="shared" si="6"/>
        <v>0</v>
      </c>
      <c r="K101" s="46">
        <f t="shared" si="7"/>
        <v>0</v>
      </c>
      <c r="L101" s="79">
        <v>6</v>
      </c>
      <c r="M101" s="24">
        <v>250</v>
      </c>
      <c r="N101" s="24">
        <v>115</v>
      </c>
      <c r="O101" s="24">
        <v>115</v>
      </c>
      <c r="P101" s="8">
        <v>80</v>
      </c>
      <c r="Q101" s="24" t="s">
        <v>44</v>
      </c>
    </row>
    <row r="102" spans="1:17" ht="79.900000000000006" customHeight="1" x14ac:dyDescent="0.25">
      <c r="A102" s="61"/>
      <c r="B102" s="20" t="s">
        <v>157</v>
      </c>
      <c r="C102" s="18">
        <v>5902553012262</v>
      </c>
      <c r="D102" s="18">
        <v>5902553012682</v>
      </c>
      <c r="E102" s="20">
        <v>34060000</v>
      </c>
      <c r="F102" s="7" t="s">
        <v>144</v>
      </c>
      <c r="G102" s="46">
        <v>617.25299999999993</v>
      </c>
      <c r="H102" s="46">
        <v>783.91130999999996</v>
      </c>
      <c r="I102" s="71"/>
      <c r="J102" s="46">
        <f t="shared" si="6"/>
        <v>0</v>
      </c>
      <c r="K102" s="46">
        <f t="shared" si="7"/>
        <v>0</v>
      </c>
      <c r="L102" s="79">
        <v>6</v>
      </c>
      <c r="M102" s="8">
        <v>265</v>
      </c>
      <c r="N102" s="8">
        <v>105</v>
      </c>
      <c r="O102" s="8">
        <v>105</v>
      </c>
      <c r="P102" s="26">
        <v>100</v>
      </c>
      <c r="Q102" s="26" t="s">
        <v>158</v>
      </c>
    </row>
    <row r="103" spans="1:17" ht="79.900000000000006" customHeight="1" x14ac:dyDescent="0.25">
      <c r="A103" s="40"/>
      <c r="B103" s="41" t="s">
        <v>171</v>
      </c>
      <c r="C103" s="13">
        <v>5999572847647</v>
      </c>
      <c r="D103" s="13">
        <v>5999572847654</v>
      </c>
      <c r="E103" s="20">
        <v>34060000</v>
      </c>
      <c r="F103" s="34" t="s">
        <v>172</v>
      </c>
      <c r="G103" s="46">
        <v>680.23799999999994</v>
      </c>
      <c r="H103" s="46">
        <v>863.90225999999996</v>
      </c>
      <c r="I103" s="71"/>
      <c r="J103" s="46">
        <f t="shared" si="6"/>
        <v>0</v>
      </c>
      <c r="K103" s="46">
        <f t="shared" si="7"/>
        <v>0</v>
      </c>
      <c r="L103" s="79">
        <v>8</v>
      </c>
      <c r="M103" s="42">
        <v>245</v>
      </c>
      <c r="N103" s="43">
        <v>110</v>
      </c>
      <c r="O103" s="16">
        <v>110</v>
      </c>
      <c r="P103" s="43">
        <v>70</v>
      </c>
      <c r="Q103" s="26" t="s">
        <v>164</v>
      </c>
    </row>
    <row r="104" spans="1:17" ht="79.900000000000006" customHeight="1" x14ac:dyDescent="0.25">
      <c r="A104" s="40"/>
      <c r="B104" s="41" t="s">
        <v>173</v>
      </c>
      <c r="C104" s="13">
        <v>5999572847661</v>
      </c>
      <c r="D104" s="13">
        <v>5999572847678</v>
      </c>
      <c r="E104" s="20">
        <v>34060000</v>
      </c>
      <c r="F104" s="34" t="s">
        <v>174</v>
      </c>
      <c r="G104" s="46">
        <v>680.23799999999994</v>
      </c>
      <c r="H104" s="46">
        <v>863.90225999999996</v>
      </c>
      <c r="I104" s="71"/>
      <c r="J104" s="46">
        <f t="shared" si="6"/>
        <v>0</v>
      </c>
      <c r="K104" s="46">
        <f t="shared" si="7"/>
        <v>0</v>
      </c>
      <c r="L104" s="79">
        <v>8</v>
      </c>
      <c r="M104" s="42">
        <v>245</v>
      </c>
      <c r="N104" s="43">
        <v>110</v>
      </c>
      <c r="O104" s="16">
        <v>110</v>
      </c>
      <c r="P104" s="43">
        <v>70</v>
      </c>
      <c r="Q104" s="26" t="s">
        <v>164</v>
      </c>
    </row>
    <row r="105" spans="1:17" ht="79.900000000000006" customHeight="1" x14ac:dyDescent="0.25">
      <c r="A105" s="64"/>
      <c r="B105" s="20" t="s">
        <v>271</v>
      </c>
      <c r="C105" s="15">
        <v>5999577801323</v>
      </c>
      <c r="D105" s="15">
        <v>5999577801330</v>
      </c>
      <c r="E105" s="20">
        <v>34060000</v>
      </c>
      <c r="F105" s="7" t="s">
        <v>274</v>
      </c>
      <c r="G105" s="46">
        <v>680.23799999999994</v>
      </c>
      <c r="H105" s="46">
        <v>863.90225999999996</v>
      </c>
      <c r="I105" s="71"/>
      <c r="J105" s="46">
        <f t="shared" si="6"/>
        <v>0</v>
      </c>
      <c r="K105" s="46">
        <f t="shared" si="7"/>
        <v>0</v>
      </c>
      <c r="L105" s="79">
        <v>8</v>
      </c>
      <c r="M105" s="42">
        <v>245</v>
      </c>
      <c r="N105" s="43">
        <v>110</v>
      </c>
      <c r="O105" s="16">
        <v>110</v>
      </c>
      <c r="P105" s="43">
        <v>70</v>
      </c>
      <c r="Q105" s="26" t="s">
        <v>164</v>
      </c>
    </row>
    <row r="106" spans="1:17" ht="79.900000000000006" customHeight="1" x14ac:dyDescent="0.25">
      <c r="A106" s="40"/>
      <c r="B106" s="41" t="s">
        <v>186</v>
      </c>
      <c r="C106" s="13">
        <v>5999572847845</v>
      </c>
      <c r="D106" s="13" t="s">
        <v>188</v>
      </c>
      <c r="E106" s="20">
        <v>34060000</v>
      </c>
      <c r="F106" s="34" t="s">
        <v>187</v>
      </c>
      <c r="G106" s="46">
        <v>692.83500000000004</v>
      </c>
      <c r="H106" s="46">
        <v>879.90045000000009</v>
      </c>
      <c r="I106" s="71"/>
      <c r="J106" s="46">
        <f t="shared" si="6"/>
        <v>0</v>
      </c>
      <c r="K106" s="46">
        <f t="shared" si="7"/>
        <v>0</v>
      </c>
      <c r="L106" s="79">
        <v>8</v>
      </c>
      <c r="M106" s="42">
        <v>245</v>
      </c>
      <c r="N106" s="43">
        <v>110</v>
      </c>
      <c r="O106" s="16">
        <v>110</v>
      </c>
      <c r="P106" s="43">
        <v>70</v>
      </c>
      <c r="Q106" s="26" t="s">
        <v>164</v>
      </c>
    </row>
    <row r="107" spans="1:17" ht="79.900000000000006" customHeight="1" x14ac:dyDescent="0.25">
      <c r="A107" s="40"/>
      <c r="B107" s="41" t="s">
        <v>189</v>
      </c>
      <c r="C107" s="13">
        <v>5999572847821</v>
      </c>
      <c r="D107" s="13">
        <v>5999572847838</v>
      </c>
      <c r="E107" s="20">
        <v>34060000</v>
      </c>
      <c r="F107" s="34" t="s">
        <v>190</v>
      </c>
      <c r="G107" s="46">
        <v>692.83500000000004</v>
      </c>
      <c r="H107" s="46">
        <v>879.90045000000009</v>
      </c>
      <c r="I107" s="71"/>
      <c r="J107" s="46">
        <f t="shared" si="6"/>
        <v>0</v>
      </c>
      <c r="K107" s="46">
        <f t="shared" si="7"/>
        <v>0</v>
      </c>
      <c r="L107" s="79">
        <v>8</v>
      </c>
      <c r="M107" s="42">
        <v>245</v>
      </c>
      <c r="N107" s="43">
        <v>110</v>
      </c>
      <c r="O107" s="16">
        <v>110</v>
      </c>
      <c r="P107" s="43">
        <v>70</v>
      </c>
      <c r="Q107" s="26" t="s">
        <v>164</v>
      </c>
    </row>
    <row r="108" spans="1:17" ht="79.900000000000006" customHeight="1" x14ac:dyDescent="0.25">
      <c r="A108" s="58"/>
      <c r="B108" s="7" t="s">
        <v>257</v>
      </c>
      <c r="C108" s="14">
        <v>5999577800524</v>
      </c>
      <c r="D108" s="14">
        <v>5999577800531</v>
      </c>
      <c r="E108" s="20">
        <v>34060000</v>
      </c>
      <c r="F108" s="7" t="s">
        <v>268</v>
      </c>
      <c r="G108" s="46">
        <v>705.43200000000002</v>
      </c>
      <c r="H108" s="46">
        <v>895.89864</v>
      </c>
      <c r="I108" s="71"/>
      <c r="J108" s="46">
        <f t="shared" si="6"/>
        <v>0</v>
      </c>
      <c r="K108" s="46">
        <f t="shared" si="7"/>
        <v>0</v>
      </c>
      <c r="L108" s="79">
        <v>6</v>
      </c>
      <c r="M108" s="24">
        <v>240</v>
      </c>
      <c r="N108" s="24">
        <v>115</v>
      </c>
      <c r="O108" s="24">
        <v>115</v>
      </c>
      <c r="P108" s="8">
        <v>80</v>
      </c>
      <c r="Q108" s="8" t="s">
        <v>44</v>
      </c>
    </row>
    <row r="109" spans="1:17" ht="79.900000000000006" customHeight="1" x14ac:dyDescent="0.25">
      <c r="A109" s="40"/>
      <c r="B109" s="41" t="s">
        <v>167</v>
      </c>
      <c r="C109" s="13">
        <v>5999572847609</v>
      </c>
      <c r="D109" s="13">
        <v>5999572847616</v>
      </c>
      <c r="E109" s="20">
        <v>34060000</v>
      </c>
      <c r="F109" s="34" t="s">
        <v>168</v>
      </c>
      <c r="G109" s="46">
        <v>705.43200000000002</v>
      </c>
      <c r="H109" s="46">
        <v>895.89864</v>
      </c>
      <c r="I109" s="71"/>
      <c r="J109" s="46">
        <f t="shared" si="6"/>
        <v>0</v>
      </c>
      <c r="K109" s="46">
        <f t="shared" si="7"/>
        <v>0</v>
      </c>
      <c r="L109" s="79">
        <v>8</v>
      </c>
      <c r="M109" s="42">
        <v>250</v>
      </c>
      <c r="N109" s="43">
        <v>110</v>
      </c>
      <c r="O109" s="16">
        <v>110</v>
      </c>
      <c r="P109" s="43">
        <v>70</v>
      </c>
      <c r="Q109" s="26" t="s">
        <v>164</v>
      </c>
    </row>
    <row r="110" spans="1:17" ht="79.900000000000006" customHeight="1" x14ac:dyDescent="0.25">
      <c r="A110" s="40"/>
      <c r="B110" s="41" t="s">
        <v>169</v>
      </c>
      <c r="C110" s="13">
        <v>5999572847623</v>
      </c>
      <c r="D110" s="13">
        <v>5999572847630</v>
      </c>
      <c r="E110" s="20">
        <v>34060000</v>
      </c>
      <c r="F110" s="34" t="s">
        <v>170</v>
      </c>
      <c r="G110" s="46">
        <v>705.43200000000002</v>
      </c>
      <c r="H110" s="46">
        <v>895.89864</v>
      </c>
      <c r="I110" s="71"/>
      <c r="J110" s="46">
        <f t="shared" si="6"/>
        <v>0</v>
      </c>
      <c r="K110" s="46">
        <f t="shared" si="7"/>
        <v>0</v>
      </c>
      <c r="L110" s="79">
        <v>8</v>
      </c>
      <c r="M110" s="42">
        <v>250</v>
      </c>
      <c r="N110" s="43">
        <v>110</v>
      </c>
      <c r="O110" s="16">
        <v>110</v>
      </c>
      <c r="P110" s="43">
        <v>70</v>
      </c>
      <c r="Q110" s="26" t="s">
        <v>164</v>
      </c>
    </row>
    <row r="111" spans="1:17" ht="79.900000000000006" customHeight="1" x14ac:dyDescent="0.25">
      <c r="A111" s="41"/>
      <c r="B111" s="7" t="s">
        <v>61</v>
      </c>
      <c r="C111" s="13">
        <v>8717847177711</v>
      </c>
      <c r="D111" s="13">
        <v>8717847177735</v>
      </c>
      <c r="E111" s="20">
        <v>34060000</v>
      </c>
      <c r="F111" s="7" t="s">
        <v>292</v>
      </c>
      <c r="G111" s="46">
        <v>729.36630000000014</v>
      </c>
      <c r="H111" s="46">
        <v>926.29520100000013</v>
      </c>
      <c r="I111" s="71"/>
      <c r="J111" s="46">
        <f t="shared" si="6"/>
        <v>0</v>
      </c>
      <c r="K111" s="46">
        <f t="shared" si="7"/>
        <v>0</v>
      </c>
      <c r="L111" s="79">
        <v>15</v>
      </c>
      <c r="M111" s="16">
        <v>180</v>
      </c>
      <c r="N111" s="16">
        <v>70</v>
      </c>
      <c r="O111" s="16">
        <v>70</v>
      </c>
      <c r="P111" s="24" t="s">
        <v>62</v>
      </c>
      <c r="Q111" s="8" t="s">
        <v>63</v>
      </c>
    </row>
    <row r="112" spans="1:17" ht="79.900000000000006" customHeight="1" x14ac:dyDescent="0.25">
      <c r="A112" s="40"/>
      <c r="B112" s="20" t="s">
        <v>159</v>
      </c>
      <c r="C112" s="18">
        <v>5999572841386</v>
      </c>
      <c r="D112" s="18">
        <v>5999572841393</v>
      </c>
      <c r="E112" s="20">
        <v>34060000</v>
      </c>
      <c r="F112" s="7" t="s">
        <v>154</v>
      </c>
      <c r="G112" s="46">
        <v>743.22299999999984</v>
      </c>
      <c r="H112" s="46">
        <v>943.89320999999984</v>
      </c>
      <c r="I112" s="71"/>
      <c r="J112" s="46">
        <f t="shared" si="6"/>
        <v>0</v>
      </c>
      <c r="K112" s="46">
        <f t="shared" si="7"/>
        <v>0</v>
      </c>
      <c r="L112" s="79">
        <v>6</v>
      </c>
      <c r="M112" s="8">
        <v>260</v>
      </c>
      <c r="N112" s="8">
        <v>113</v>
      </c>
      <c r="O112" s="8">
        <v>113</v>
      </c>
      <c r="P112" s="26">
        <v>110</v>
      </c>
      <c r="Q112" s="26" t="s">
        <v>31</v>
      </c>
    </row>
    <row r="113" spans="1:17" ht="79.900000000000006" customHeight="1" x14ac:dyDescent="0.25">
      <c r="A113" s="41"/>
      <c r="B113" s="41" t="s">
        <v>175</v>
      </c>
      <c r="C113" s="13">
        <v>5999572847685</v>
      </c>
      <c r="D113" s="13" t="s">
        <v>177</v>
      </c>
      <c r="E113" s="20">
        <v>34060000</v>
      </c>
      <c r="F113" s="34" t="s">
        <v>176</v>
      </c>
      <c r="G113" s="46">
        <v>793.6110000000001</v>
      </c>
      <c r="H113" s="46">
        <v>1007.8859700000002</v>
      </c>
      <c r="I113" s="71"/>
      <c r="J113" s="46">
        <f t="shared" si="6"/>
        <v>0</v>
      </c>
      <c r="K113" s="46">
        <f t="shared" si="7"/>
        <v>0</v>
      </c>
      <c r="L113" s="79">
        <v>8</v>
      </c>
      <c r="M113" s="42">
        <v>245</v>
      </c>
      <c r="N113" s="43">
        <v>110</v>
      </c>
      <c r="O113" s="16">
        <v>110</v>
      </c>
      <c r="P113" s="43">
        <v>70</v>
      </c>
      <c r="Q113" s="26" t="s">
        <v>164</v>
      </c>
    </row>
    <row r="114" spans="1:17" ht="79.900000000000006" customHeight="1" x14ac:dyDescent="0.25">
      <c r="A114" s="40"/>
      <c r="B114" s="41" t="s">
        <v>178</v>
      </c>
      <c r="C114" s="13">
        <v>5999572847708</v>
      </c>
      <c r="D114" s="13">
        <v>5999572847715</v>
      </c>
      <c r="E114" s="20">
        <v>34060000</v>
      </c>
      <c r="F114" s="34" t="s">
        <v>179</v>
      </c>
      <c r="G114" s="46">
        <v>793.6110000000001</v>
      </c>
      <c r="H114" s="46">
        <v>1007.8859700000002</v>
      </c>
      <c r="I114" s="71"/>
      <c r="J114" s="46">
        <f t="shared" si="6"/>
        <v>0</v>
      </c>
      <c r="K114" s="46">
        <f t="shared" si="7"/>
        <v>0</v>
      </c>
      <c r="L114" s="79">
        <v>8</v>
      </c>
      <c r="M114" s="42">
        <v>245</v>
      </c>
      <c r="N114" s="43">
        <v>110</v>
      </c>
      <c r="O114" s="16">
        <v>110</v>
      </c>
      <c r="P114" s="43">
        <v>70</v>
      </c>
      <c r="Q114" s="26" t="s">
        <v>164</v>
      </c>
    </row>
    <row r="115" spans="1:17" ht="79.900000000000006" customHeight="1" x14ac:dyDescent="0.25">
      <c r="A115" s="47"/>
      <c r="B115" s="21" t="s">
        <v>196</v>
      </c>
      <c r="C115" s="18">
        <v>8717847073174</v>
      </c>
      <c r="D115" s="18">
        <v>8717847158628</v>
      </c>
      <c r="E115" s="20">
        <v>34060000</v>
      </c>
      <c r="F115" s="7" t="s">
        <v>67</v>
      </c>
      <c r="G115" s="46">
        <v>818.80499999999995</v>
      </c>
      <c r="H115" s="46">
        <v>1039.8823499999999</v>
      </c>
      <c r="I115" s="71"/>
      <c r="J115" s="46">
        <f t="shared" si="6"/>
        <v>0</v>
      </c>
      <c r="K115" s="46">
        <f t="shared" si="7"/>
        <v>0</v>
      </c>
      <c r="L115" s="79">
        <v>16</v>
      </c>
      <c r="M115" s="8">
        <v>190</v>
      </c>
      <c r="N115" s="8">
        <v>190</v>
      </c>
      <c r="O115" s="8">
        <v>23</v>
      </c>
      <c r="P115" s="8">
        <v>9</v>
      </c>
      <c r="Q115" s="8" t="s">
        <v>68</v>
      </c>
    </row>
    <row r="116" spans="1:17" ht="79.900000000000006" customHeight="1" x14ac:dyDescent="0.25">
      <c r="A116" s="40"/>
      <c r="B116" s="41" t="s">
        <v>191</v>
      </c>
      <c r="C116" s="13">
        <v>5999572847869</v>
      </c>
      <c r="D116" s="13">
        <v>5999572847876</v>
      </c>
      <c r="E116" s="20">
        <v>34060000</v>
      </c>
      <c r="F116" s="34" t="s">
        <v>192</v>
      </c>
      <c r="G116" s="46">
        <v>856.596</v>
      </c>
      <c r="H116" s="46">
        <v>1087.8769199999999</v>
      </c>
      <c r="I116" s="71"/>
      <c r="J116" s="46">
        <f t="shared" si="6"/>
        <v>0</v>
      </c>
      <c r="K116" s="46">
        <f t="shared" si="7"/>
        <v>0</v>
      </c>
      <c r="L116" s="79">
        <v>6</v>
      </c>
      <c r="M116" s="42">
        <v>285</v>
      </c>
      <c r="N116" s="43">
        <v>110</v>
      </c>
      <c r="O116" s="16">
        <v>110</v>
      </c>
      <c r="P116" s="43">
        <v>100</v>
      </c>
      <c r="Q116" s="26" t="s">
        <v>38</v>
      </c>
    </row>
    <row r="117" spans="1:17" ht="79.900000000000006" customHeight="1" x14ac:dyDescent="0.25">
      <c r="A117" s="27"/>
      <c r="B117" s="41" t="s">
        <v>193</v>
      </c>
      <c r="C117" s="13">
        <v>5999572847883</v>
      </c>
      <c r="D117" s="13">
        <v>5999572847890</v>
      </c>
      <c r="E117" s="20">
        <v>34060000</v>
      </c>
      <c r="F117" s="34" t="s">
        <v>194</v>
      </c>
      <c r="G117" s="46">
        <v>856.596</v>
      </c>
      <c r="H117" s="46">
        <v>1087.8769199999999</v>
      </c>
      <c r="I117" s="71"/>
      <c r="J117" s="46">
        <f t="shared" si="6"/>
        <v>0</v>
      </c>
      <c r="K117" s="46">
        <f t="shared" si="7"/>
        <v>0</v>
      </c>
      <c r="L117" s="79">
        <v>6</v>
      </c>
      <c r="M117" s="42">
        <v>285</v>
      </c>
      <c r="N117" s="43">
        <v>110</v>
      </c>
      <c r="O117" s="16">
        <v>110</v>
      </c>
      <c r="P117" s="43">
        <v>100</v>
      </c>
      <c r="Q117" s="26" t="s">
        <v>38</v>
      </c>
    </row>
    <row r="118" spans="1:17" ht="79.900000000000006" customHeight="1" x14ac:dyDescent="0.25">
      <c r="A118" s="64"/>
      <c r="B118" s="41" t="s">
        <v>272</v>
      </c>
      <c r="C118" s="15">
        <v>5999577801347</v>
      </c>
      <c r="D118" s="15">
        <v>5999577801354</v>
      </c>
      <c r="E118" s="20">
        <v>34060000</v>
      </c>
      <c r="F118" s="7" t="s">
        <v>273</v>
      </c>
      <c r="G118" s="46">
        <v>856.596</v>
      </c>
      <c r="H118" s="46">
        <v>1087.8769199999999</v>
      </c>
      <c r="I118" s="71"/>
      <c r="J118" s="46">
        <f t="shared" si="6"/>
        <v>0</v>
      </c>
      <c r="K118" s="46">
        <f t="shared" si="7"/>
        <v>0</v>
      </c>
      <c r="L118" s="79">
        <v>6</v>
      </c>
      <c r="M118" s="42">
        <v>285</v>
      </c>
      <c r="N118" s="43">
        <v>110</v>
      </c>
      <c r="O118" s="16">
        <v>110</v>
      </c>
      <c r="P118" s="43">
        <v>100</v>
      </c>
      <c r="Q118" s="26" t="s">
        <v>38</v>
      </c>
    </row>
    <row r="119" spans="1:17" ht="79.900000000000006" customHeight="1" x14ac:dyDescent="0.25">
      <c r="A119" s="41"/>
      <c r="B119" s="41" t="s">
        <v>180</v>
      </c>
      <c r="C119" s="13">
        <v>5999572847760</v>
      </c>
      <c r="D119" s="13">
        <v>5999572847777</v>
      </c>
      <c r="E119" s="20">
        <v>34060000</v>
      </c>
      <c r="F119" s="34" t="s">
        <v>181</v>
      </c>
      <c r="G119" s="46">
        <v>880.53030000000001</v>
      </c>
      <c r="H119" s="46">
        <v>1118.2734809999999</v>
      </c>
      <c r="I119" s="71"/>
      <c r="J119" s="46">
        <f t="shared" si="6"/>
        <v>0</v>
      </c>
      <c r="K119" s="46">
        <f t="shared" si="7"/>
        <v>0</v>
      </c>
      <c r="L119" s="79">
        <v>6</v>
      </c>
      <c r="M119" s="42">
        <v>285</v>
      </c>
      <c r="N119" s="43">
        <v>110</v>
      </c>
      <c r="O119" s="16">
        <v>110</v>
      </c>
      <c r="P119" s="43">
        <v>100</v>
      </c>
      <c r="Q119" s="26" t="s">
        <v>38</v>
      </c>
    </row>
    <row r="120" spans="1:17" ht="79.900000000000006" customHeight="1" x14ac:dyDescent="0.25">
      <c r="A120" s="41"/>
      <c r="B120" s="41" t="s">
        <v>182</v>
      </c>
      <c r="C120" s="13">
        <v>5999572847784</v>
      </c>
      <c r="D120" s="13">
        <v>5999572847791</v>
      </c>
      <c r="E120" s="20">
        <v>34060000</v>
      </c>
      <c r="F120" s="34" t="s">
        <v>183</v>
      </c>
      <c r="G120" s="46">
        <v>880.53030000000001</v>
      </c>
      <c r="H120" s="46">
        <v>1118.2734809999999</v>
      </c>
      <c r="I120" s="71"/>
      <c r="J120" s="46">
        <f t="shared" si="6"/>
        <v>0</v>
      </c>
      <c r="K120" s="46">
        <f t="shared" si="7"/>
        <v>0</v>
      </c>
      <c r="L120" s="79">
        <v>6</v>
      </c>
      <c r="M120" s="42">
        <v>285</v>
      </c>
      <c r="N120" s="43">
        <v>110</v>
      </c>
      <c r="O120" s="16">
        <v>110</v>
      </c>
      <c r="P120" s="43">
        <v>100</v>
      </c>
      <c r="Q120" s="26" t="s">
        <v>38</v>
      </c>
    </row>
    <row r="121" spans="1:17" ht="79.900000000000006" customHeight="1" x14ac:dyDescent="0.25">
      <c r="A121" s="40"/>
      <c r="B121" s="41" t="s">
        <v>184</v>
      </c>
      <c r="C121" s="13">
        <v>5999572847807</v>
      </c>
      <c r="D121" s="13">
        <v>5999572847814</v>
      </c>
      <c r="E121" s="20">
        <v>34060000</v>
      </c>
      <c r="F121" s="34" t="s">
        <v>185</v>
      </c>
      <c r="G121" s="46">
        <v>880.53030000000001</v>
      </c>
      <c r="H121" s="46">
        <v>1118.2734809999999</v>
      </c>
      <c r="I121" s="71"/>
      <c r="J121" s="46">
        <f t="shared" si="6"/>
        <v>0</v>
      </c>
      <c r="K121" s="46">
        <f t="shared" si="7"/>
        <v>0</v>
      </c>
      <c r="L121" s="79">
        <v>6</v>
      </c>
      <c r="M121" s="42">
        <v>285</v>
      </c>
      <c r="N121" s="43">
        <v>110</v>
      </c>
      <c r="O121" s="16">
        <v>110</v>
      </c>
      <c r="P121" s="43">
        <v>100</v>
      </c>
      <c r="Q121" s="26" t="s">
        <v>38</v>
      </c>
    </row>
    <row r="122" spans="1:17" ht="79.900000000000006" customHeight="1" x14ac:dyDescent="0.25">
      <c r="A122" s="27"/>
      <c r="B122" s="20" t="s">
        <v>162</v>
      </c>
      <c r="C122" s="45">
        <v>5999568106994</v>
      </c>
      <c r="D122" s="18">
        <v>5999568107519</v>
      </c>
      <c r="E122" s="20">
        <v>34060000</v>
      </c>
      <c r="F122" s="20" t="s">
        <v>163</v>
      </c>
      <c r="G122" s="46">
        <v>880.53030000000001</v>
      </c>
      <c r="H122" s="46">
        <v>1118.2734809999999</v>
      </c>
      <c r="I122" s="71"/>
      <c r="J122" s="46">
        <f t="shared" si="6"/>
        <v>0</v>
      </c>
      <c r="K122" s="46">
        <f t="shared" si="7"/>
        <v>0</v>
      </c>
      <c r="L122" s="79">
        <v>6</v>
      </c>
      <c r="M122" s="26">
        <v>250</v>
      </c>
      <c r="N122" s="26">
        <v>140</v>
      </c>
      <c r="O122" s="26">
        <v>140</v>
      </c>
      <c r="P122" s="26">
        <v>80</v>
      </c>
      <c r="Q122" s="26" t="s">
        <v>44</v>
      </c>
    </row>
    <row r="123" spans="1:17" ht="79.900000000000006" customHeight="1" x14ac:dyDescent="0.25">
      <c r="A123" s="66"/>
      <c r="B123" s="67" t="s">
        <v>294</v>
      </c>
      <c r="C123" s="69">
        <v>5999572846077</v>
      </c>
      <c r="D123" s="69">
        <v>5999572846084</v>
      </c>
      <c r="E123" s="67">
        <v>34060000</v>
      </c>
      <c r="F123" s="67" t="s">
        <v>295</v>
      </c>
      <c r="G123" s="46">
        <v>880.53030000000001</v>
      </c>
      <c r="H123" s="46">
        <v>1118.2734809999999</v>
      </c>
      <c r="I123" s="71"/>
      <c r="J123" s="46">
        <f t="shared" si="6"/>
        <v>0</v>
      </c>
      <c r="K123" s="46">
        <f t="shared" si="7"/>
        <v>0</v>
      </c>
      <c r="L123" s="79">
        <v>4</v>
      </c>
      <c r="M123" s="68">
        <v>235</v>
      </c>
      <c r="N123" s="68">
        <v>140</v>
      </c>
      <c r="O123" s="68">
        <v>140</v>
      </c>
      <c r="P123" s="68">
        <v>80</v>
      </c>
      <c r="Q123" s="68" t="s">
        <v>44</v>
      </c>
    </row>
    <row r="124" spans="1:17" ht="79.900000000000006" customHeight="1" x14ac:dyDescent="0.25">
      <c r="A124" s="53"/>
      <c r="B124" s="7" t="s">
        <v>82</v>
      </c>
      <c r="C124" s="13">
        <v>5999568102736</v>
      </c>
      <c r="D124" s="13">
        <v>5999572849207</v>
      </c>
      <c r="E124" s="20">
        <v>34060000</v>
      </c>
      <c r="F124" s="7" t="s">
        <v>198</v>
      </c>
      <c r="G124" s="46">
        <v>925.87950000000012</v>
      </c>
      <c r="H124" s="46">
        <v>1175.8669650000002</v>
      </c>
      <c r="I124" s="71"/>
      <c r="J124" s="46">
        <f t="shared" si="6"/>
        <v>0</v>
      </c>
      <c r="K124" s="46">
        <f t="shared" si="7"/>
        <v>0</v>
      </c>
      <c r="L124" s="79">
        <v>6</v>
      </c>
      <c r="M124" s="8">
        <v>180</v>
      </c>
      <c r="N124" s="8">
        <v>110</v>
      </c>
      <c r="O124" s="8">
        <v>110</v>
      </c>
      <c r="P124" s="63" t="s">
        <v>72</v>
      </c>
      <c r="Q124" s="8"/>
    </row>
    <row r="125" spans="1:17" ht="79.900000000000006" customHeight="1" x14ac:dyDescent="0.25">
      <c r="A125" s="29"/>
      <c r="B125" s="29" t="s">
        <v>220</v>
      </c>
      <c r="C125" s="31">
        <v>5907646197833</v>
      </c>
      <c r="D125" s="52"/>
      <c r="E125" s="20">
        <v>94054039</v>
      </c>
      <c r="F125" s="29" t="s">
        <v>221</v>
      </c>
      <c r="G125" s="46">
        <v>927.13919999999996</v>
      </c>
      <c r="H125" s="46">
        <v>1177.466784</v>
      </c>
      <c r="I125" s="71"/>
      <c r="J125" s="46">
        <f t="shared" si="6"/>
        <v>0</v>
      </c>
      <c r="K125" s="46">
        <f t="shared" si="7"/>
        <v>0</v>
      </c>
      <c r="L125" s="79" t="s">
        <v>307</v>
      </c>
      <c r="M125" s="30">
        <v>130</v>
      </c>
      <c r="N125" s="30">
        <v>50</v>
      </c>
      <c r="O125" s="30">
        <v>50</v>
      </c>
      <c r="P125" s="62" t="s">
        <v>72</v>
      </c>
      <c r="Q125" s="8" t="s">
        <v>203</v>
      </c>
    </row>
    <row r="126" spans="1:17" ht="79.900000000000006" customHeight="1" x14ac:dyDescent="0.25">
      <c r="A126" s="47"/>
      <c r="B126" s="7" t="s">
        <v>81</v>
      </c>
      <c r="C126" s="21">
        <v>5907646180170</v>
      </c>
      <c r="D126" s="21"/>
      <c r="E126" s="20">
        <v>94054039</v>
      </c>
      <c r="F126" s="29" t="s">
        <v>217</v>
      </c>
      <c r="G126" s="46">
        <v>1006.5003000000002</v>
      </c>
      <c r="H126" s="46">
        <v>1278.2553810000002</v>
      </c>
      <c r="I126" s="71"/>
      <c r="J126" s="46">
        <f t="shared" si="6"/>
        <v>0</v>
      </c>
      <c r="K126" s="46">
        <f t="shared" si="7"/>
        <v>0</v>
      </c>
      <c r="L126" s="79" t="s">
        <v>309</v>
      </c>
      <c r="M126" s="8">
        <v>146</v>
      </c>
      <c r="N126" s="8">
        <v>60</v>
      </c>
      <c r="O126" s="8">
        <v>60</v>
      </c>
      <c r="P126" s="63"/>
      <c r="Q126" s="8" t="s">
        <v>203</v>
      </c>
    </row>
    <row r="127" spans="1:17" ht="79.900000000000006" customHeight="1" x14ac:dyDescent="0.25">
      <c r="A127" s="41"/>
      <c r="B127" s="20" t="s">
        <v>160</v>
      </c>
      <c r="C127" s="45">
        <v>5999568106970</v>
      </c>
      <c r="D127" s="18">
        <v>5999568107496</v>
      </c>
      <c r="E127" s="20">
        <v>34060000</v>
      </c>
      <c r="F127" s="20" t="s">
        <v>161</v>
      </c>
      <c r="G127" s="46">
        <v>1006.5003000000002</v>
      </c>
      <c r="H127" s="46">
        <v>1278.2553810000002</v>
      </c>
      <c r="I127" s="71"/>
      <c r="J127" s="46">
        <f t="shared" si="6"/>
        <v>0</v>
      </c>
      <c r="K127" s="46">
        <f t="shared" si="7"/>
        <v>0</v>
      </c>
      <c r="L127" s="79">
        <v>6</v>
      </c>
      <c r="M127" s="26">
        <v>250</v>
      </c>
      <c r="N127" s="26">
        <v>140</v>
      </c>
      <c r="O127" s="26">
        <v>140</v>
      </c>
      <c r="P127" s="26">
        <v>80</v>
      </c>
      <c r="Q127" s="26" t="s">
        <v>44</v>
      </c>
    </row>
    <row r="128" spans="1:17" ht="79.900000000000006" customHeight="1" x14ac:dyDescent="0.25">
      <c r="A128" s="20"/>
      <c r="B128" s="20" t="s">
        <v>266</v>
      </c>
      <c r="C128" s="13">
        <v>5999577800548</v>
      </c>
      <c r="D128" s="13">
        <v>5999577800708</v>
      </c>
      <c r="E128" s="20">
        <v>34060000</v>
      </c>
      <c r="F128" s="7" t="s">
        <v>144</v>
      </c>
      <c r="G128" s="46">
        <v>1070.7450000000001</v>
      </c>
      <c r="H128" s="46">
        <v>1359.8461500000001</v>
      </c>
      <c r="I128" s="71"/>
      <c r="J128" s="46">
        <f t="shared" si="6"/>
        <v>0</v>
      </c>
      <c r="K128" s="46">
        <f t="shared" si="7"/>
        <v>0</v>
      </c>
      <c r="L128" s="79">
        <v>6</v>
      </c>
      <c r="M128" s="24">
        <v>310</v>
      </c>
      <c r="N128" s="24">
        <v>150</v>
      </c>
      <c r="O128" s="24">
        <v>140</v>
      </c>
      <c r="P128" s="26">
        <v>80</v>
      </c>
      <c r="Q128" s="26" t="s">
        <v>44</v>
      </c>
    </row>
    <row r="129" spans="1:17" ht="79.900000000000006" customHeight="1" x14ac:dyDescent="0.25">
      <c r="A129" s="20"/>
      <c r="B129" s="20" t="s">
        <v>267</v>
      </c>
      <c r="C129" s="13">
        <v>5999577800289</v>
      </c>
      <c r="D129" s="13">
        <v>5999577800715</v>
      </c>
      <c r="E129" s="20">
        <v>34060000</v>
      </c>
      <c r="F129" s="7" t="s">
        <v>269</v>
      </c>
      <c r="G129" s="46">
        <v>1121.133</v>
      </c>
      <c r="H129" s="46">
        <v>1423.8389100000002</v>
      </c>
      <c r="I129" s="71"/>
      <c r="J129" s="46">
        <f t="shared" si="6"/>
        <v>0</v>
      </c>
      <c r="K129" s="46">
        <f t="shared" si="7"/>
        <v>0</v>
      </c>
      <c r="L129" s="79">
        <v>6</v>
      </c>
      <c r="M129" s="24">
        <v>310</v>
      </c>
      <c r="N129" s="24">
        <v>150</v>
      </c>
      <c r="O129" s="24">
        <v>140</v>
      </c>
      <c r="P129" s="26">
        <v>80</v>
      </c>
      <c r="Q129" s="26" t="s">
        <v>44</v>
      </c>
    </row>
    <row r="130" spans="1:17" ht="79.900000000000006" customHeight="1" x14ac:dyDescent="0.25">
      <c r="A130" s="47"/>
      <c r="B130" s="21" t="s">
        <v>197</v>
      </c>
      <c r="C130" s="21">
        <v>5999568100305</v>
      </c>
      <c r="D130" s="18">
        <v>5999568103184</v>
      </c>
      <c r="E130" s="20">
        <v>34060000</v>
      </c>
      <c r="F130" s="7" t="s">
        <v>69</v>
      </c>
      <c r="G130" s="46">
        <v>1587.2220000000002</v>
      </c>
      <c r="H130" s="46">
        <v>2015.7719400000003</v>
      </c>
      <c r="I130" s="71"/>
      <c r="J130" s="46">
        <f t="shared" si="6"/>
        <v>0</v>
      </c>
      <c r="K130" s="46">
        <f t="shared" si="7"/>
        <v>0</v>
      </c>
      <c r="L130" s="79">
        <v>10</v>
      </c>
      <c r="M130" s="8">
        <v>190</v>
      </c>
      <c r="N130" s="8">
        <v>190</v>
      </c>
      <c r="O130" s="8">
        <v>46</v>
      </c>
      <c r="P130" s="8">
        <v>9</v>
      </c>
      <c r="Q130" s="8" t="s">
        <v>68</v>
      </c>
    </row>
    <row r="131" spans="1:17" ht="79.900000000000006" customHeight="1" x14ac:dyDescent="0.25">
      <c r="A131" s="29"/>
      <c r="B131" s="29" t="s">
        <v>222</v>
      </c>
      <c r="C131" s="31">
        <v>5907646100789</v>
      </c>
      <c r="D131" s="52"/>
      <c r="E131" s="20">
        <v>94054039</v>
      </c>
      <c r="F131" s="29" t="s">
        <v>223</v>
      </c>
      <c r="G131" s="46">
        <v>1677.9204000000002</v>
      </c>
      <c r="H131" s="46">
        <v>2130.9589080000001</v>
      </c>
      <c r="I131" s="71"/>
      <c r="J131" s="46">
        <f t="shared" ref="J131" si="8">SUM(G131*I131)</f>
        <v>0</v>
      </c>
      <c r="K131" s="46">
        <f t="shared" ref="K131" si="9">SUM(J131*1.27)</f>
        <v>0</v>
      </c>
      <c r="L131" s="79" t="s">
        <v>310</v>
      </c>
      <c r="M131" s="30">
        <v>240</v>
      </c>
      <c r="N131" s="30">
        <v>105</v>
      </c>
      <c r="O131" s="30">
        <v>960</v>
      </c>
      <c r="P131" s="62"/>
      <c r="Q131" s="8" t="s">
        <v>203</v>
      </c>
    </row>
  </sheetData>
  <mergeCells count="1">
    <mergeCell ref="A1:Q1"/>
  </mergeCells>
  <conditionalFormatting sqref="B35:B36 B28:B31">
    <cfRule type="duplicateValues" dxfId="0" priority="2"/>
  </conditionalFormatting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Munkalapok</vt:lpstr>
      </vt:variant>
      <vt:variant>
        <vt:i4>1</vt:i4>
      </vt:variant>
    </vt:vector>
  </HeadingPairs>
  <TitlesOfParts>
    <vt:vector size="1" baseType="lpstr">
      <vt:lpstr>2025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Gábor Kállay</dc:creator>
  <cp:lastModifiedBy>Coltur Flori</cp:lastModifiedBy>
  <dcterms:created xsi:type="dcterms:W3CDTF">2024-05-13T11:47:41Z</dcterms:created>
  <dcterms:modified xsi:type="dcterms:W3CDTF">2025-09-17T08:06:36Z</dcterms:modified>
</cp:coreProperties>
</file>